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130"/>
  </bookViews>
  <sheets>
    <sheet name="2022年学业奖学金指标分配表" sheetId="2" r:id="rId1"/>
  </sheets>
  <definedNames>
    <definedName name="_xlnm.Print_Titles" localSheetId="0">'2022年学业奖学金指标分配表'!$1:$2</definedName>
  </definedNames>
  <calcPr calcId="144525"/>
</workbook>
</file>

<file path=xl/sharedStrings.xml><?xml version="1.0" encoding="utf-8"?>
<sst xmlns="http://schemas.openxmlformats.org/spreadsheetml/2006/main" count="23" uniqueCount="23">
  <si>
    <t>2017年各学院研究生学业奖学金评选名额一览表</t>
  </si>
  <si>
    <t>序号</t>
  </si>
  <si>
    <t>学院</t>
  </si>
  <si>
    <t>2020级博士生</t>
  </si>
  <si>
    <t>2020级博士一等(20%)</t>
  </si>
  <si>
    <t>2020级博士二等(50%)</t>
  </si>
  <si>
    <t>2020级博士三等(30%)</t>
  </si>
  <si>
    <t>2020级硕士生</t>
  </si>
  <si>
    <t>2020级硕士一等(20%)</t>
  </si>
  <si>
    <t>2020级硕士二等(50%)</t>
  </si>
  <si>
    <t>2020级硕士三等(30%)</t>
  </si>
  <si>
    <t>2021级博士生</t>
  </si>
  <si>
    <t>2021级博士一等(20%)</t>
  </si>
  <si>
    <t>2021级博士二等(50%)</t>
  </si>
  <si>
    <t>2021级博士三等(30%)</t>
  </si>
  <si>
    <t>2021级硕士生</t>
  </si>
  <si>
    <t>2021级博士预备生</t>
  </si>
  <si>
    <t>2021级博士预备生直接一等</t>
  </si>
  <si>
    <t>2021级硕士生（不含博士预备生）</t>
  </si>
  <si>
    <t>2021级硕士一等(20%)</t>
  </si>
  <si>
    <t>2021级硕士二等(50%)</t>
  </si>
  <si>
    <t>2021级硕士三等(30%)</t>
  </si>
  <si>
    <t>经济管理学院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</si>
</sst>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rgb="FF000000"/>
      <name val="Calibri"/>
      <charset val="134"/>
    </font>
    <font>
      <sz val="8"/>
      <color rgb="FF000000"/>
      <name val="Calibri"/>
      <charset val="134"/>
    </font>
    <font>
      <sz val="11"/>
      <color rgb="FF000000"/>
      <name val="Calibri"/>
      <charset val="134"/>
    </font>
    <font>
      <sz val="8"/>
      <color rgb="FF000000"/>
      <name val="Calibri"/>
      <charset val="134"/>
    </font>
    <font>
      <sz val="12"/>
      <name val="黑体"/>
      <charset val="134"/>
    </font>
    <font>
      <sz val="11"/>
      <name val="Calibri"/>
      <charset val="134"/>
    </font>
    <font>
      <b/>
      <sz val="8"/>
      <name val="宋体"/>
      <charset val="134"/>
    </font>
    <font>
      <b/>
      <sz val="8"/>
      <color rgb="FF000000"/>
      <name val="Calibri"/>
      <charset val="134"/>
    </font>
    <font>
      <b/>
      <sz val="6"/>
      <color theme="1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Border="0" applyAlignment="0"/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0" borderId="3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4" borderId="6" applyNumberFormat="0" applyAlignment="0" applyProtection="0">
      <alignment vertical="center"/>
    </xf>
    <xf numFmtId="0" fontId="24" fillId="14" borderId="2" applyNumberFormat="0" applyAlignment="0" applyProtection="0">
      <alignment vertical="center"/>
    </xf>
    <xf numFmtId="0" fontId="25" fillId="15" borderId="7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28">
    <xf numFmtId="0" fontId="0" fillId="0" borderId="0" xfId="0" applyFill="1" applyProtection="1"/>
    <xf numFmtId="0" fontId="1" fillId="0" borderId="0" xfId="0" applyFont="1" applyFill="1" applyProtection="1"/>
    <xf numFmtId="0" fontId="2" fillId="0" borderId="0" xfId="0" applyFont="1" applyFill="1" applyProtection="1"/>
    <xf numFmtId="0" fontId="0" fillId="0" borderId="0" xfId="0" applyFill="1" applyProtection="1">
      <protection locked="0"/>
    </xf>
    <xf numFmtId="0" fontId="3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</xf>
    <xf numFmtId="176" fontId="0" fillId="0" borderId="0" xfId="0" applyNumberFormat="1" applyFill="1" applyAlignment="1" applyProtection="1">
      <alignment horizontal="center"/>
    </xf>
    <xf numFmtId="176" fontId="0" fillId="0" borderId="0" xfId="0" applyNumberFormat="1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center"/>
    </xf>
    <xf numFmtId="176" fontId="5" fillId="0" borderId="0" xfId="0" applyNumberFormat="1" applyFont="1" applyFill="1" applyAlignment="1" applyProtection="1">
      <alignment horizontal="center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</xf>
    <xf numFmtId="176" fontId="1" fillId="0" borderId="1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Alignment="1" applyProtection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76" fontId="6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</xf>
    <xf numFmtId="176" fontId="6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"/>
  <sheetViews>
    <sheetView tabSelected="1" zoomScale="150" zoomScaleNormal="150" topLeftCell="A2" workbookViewId="0">
      <pane xSplit="2" ySplit="1" topLeftCell="C3" activePane="bottomRight" state="frozen"/>
      <selection/>
      <selection pane="topRight"/>
      <selection pane="bottomLeft"/>
      <selection pane="bottomRight" activeCell="E6" sqref="E6"/>
    </sheetView>
  </sheetViews>
  <sheetFormatPr defaultColWidth="6.71818181818182" defaultRowHeight="14.5" outlineLevelRow="2"/>
  <cols>
    <col min="1" max="1" width="7.28181818181818" style="3" customWidth="1"/>
    <col min="2" max="2" width="8.38181818181818" style="4" customWidth="1"/>
    <col min="3" max="3" width="6.14545454545455" style="5" customWidth="1"/>
    <col min="4" max="6" width="6.71818181818182" style="5"/>
    <col min="7" max="8" width="6.71818181818182" style="6"/>
    <col min="9" max="18" width="6.71818181818182" style="7"/>
    <col min="19" max="21" width="6.71818181818182" style="8"/>
  </cols>
  <sheetData>
    <row r="1" ht="15" hidden="1" customHeight="1" spans="1:21">
      <c r="A1" s="9" t="s">
        <v>0</v>
      </c>
      <c r="B1" s="10"/>
      <c r="C1" s="11"/>
      <c r="D1" s="11"/>
      <c r="E1" s="11"/>
      <c r="F1" s="11"/>
      <c r="G1" s="12"/>
      <c r="H1" s="12"/>
      <c r="I1" s="21"/>
      <c r="J1" s="21"/>
      <c r="K1" s="21"/>
      <c r="L1" s="21"/>
      <c r="M1" s="21"/>
      <c r="N1" s="21"/>
      <c r="O1" s="21"/>
      <c r="P1" s="21"/>
      <c r="Q1" s="21"/>
      <c r="R1" s="21"/>
      <c r="S1" s="24"/>
      <c r="T1" s="24"/>
      <c r="U1" s="24"/>
    </row>
    <row r="2" s="1" customFormat="1" ht="69.75" customHeight="1" spans="1:21">
      <c r="A2" s="13" t="s">
        <v>1</v>
      </c>
      <c r="B2" s="13" t="s">
        <v>2</v>
      </c>
      <c r="C2" s="14" t="s">
        <v>3</v>
      </c>
      <c r="D2" s="15" t="s">
        <v>4</v>
      </c>
      <c r="E2" s="15" t="s">
        <v>5</v>
      </c>
      <c r="F2" s="15" t="s">
        <v>6</v>
      </c>
      <c r="G2" s="16" t="s">
        <v>7</v>
      </c>
      <c r="H2" s="15" t="s">
        <v>8</v>
      </c>
      <c r="I2" s="15" t="s">
        <v>9</v>
      </c>
      <c r="J2" s="15" t="s">
        <v>10</v>
      </c>
      <c r="K2" s="22" t="s">
        <v>11</v>
      </c>
      <c r="L2" s="15" t="s">
        <v>12</v>
      </c>
      <c r="M2" s="15" t="s">
        <v>13</v>
      </c>
      <c r="N2" s="15" t="s">
        <v>14</v>
      </c>
      <c r="O2" s="23" t="s">
        <v>15</v>
      </c>
      <c r="P2" s="15" t="s">
        <v>16</v>
      </c>
      <c r="Q2" s="25" t="s">
        <v>17</v>
      </c>
      <c r="R2" s="26" t="s">
        <v>18</v>
      </c>
      <c r="S2" s="15" t="s">
        <v>19</v>
      </c>
      <c r="T2" s="15" t="s">
        <v>20</v>
      </c>
      <c r="U2" s="15" t="s">
        <v>21</v>
      </c>
    </row>
    <row r="3" s="2" customFormat="1" ht="15.75" customHeight="1" spans="1:21">
      <c r="A3" s="17">
        <v>1</v>
      </c>
      <c r="B3" s="18" t="s">
        <v>22</v>
      </c>
      <c r="C3" s="19">
        <v>19</v>
      </c>
      <c r="D3" s="20">
        <f>C3*0.2</f>
        <v>3.8</v>
      </c>
      <c r="E3" s="20">
        <f>C3*0.5</f>
        <v>9.5</v>
      </c>
      <c r="F3" s="20">
        <v>5</v>
      </c>
      <c r="G3" s="19">
        <v>41</v>
      </c>
      <c r="H3" s="20">
        <f>G3*0.2</f>
        <v>8.2</v>
      </c>
      <c r="I3" s="20">
        <f>G3*0.5</f>
        <v>20.5</v>
      </c>
      <c r="J3" s="20">
        <f>G3*0.3</f>
        <v>12.3</v>
      </c>
      <c r="K3" s="19">
        <v>18</v>
      </c>
      <c r="L3" s="20">
        <f>K3*0.2</f>
        <v>3.6</v>
      </c>
      <c r="M3" s="20">
        <f>K3*0.5</f>
        <v>9</v>
      </c>
      <c r="N3" s="20">
        <f>K3*0.3</f>
        <v>5.4</v>
      </c>
      <c r="O3" s="19">
        <v>199</v>
      </c>
      <c r="P3" s="19">
        <v>2</v>
      </c>
      <c r="Q3" s="27">
        <f>P3</f>
        <v>2</v>
      </c>
      <c r="R3" s="19">
        <f>O3-P3</f>
        <v>197</v>
      </c>
      <c r="S3" s="20">
        <f>R3*0.2</f>
        <v>39.4</v>
      </c>
      <c r="T3" s="20">
        <f>R3*0.5</f>
        <v>98.5</v>
      </c>
      <c r="U3" s="20">
        <f>R3*0.3</f>
        <v>59.1</v>
      </c>
    </row>
  </sheetData>
  <mergeCells count="1">
    <mergeCell ref="A1:U1"/>
  </mergeCells>
  <pageMargins left="0.751388888888889" right="0.751388888888889" top="0.0388888888888889" bottom="0.196527777777778" header="0.0388888888888889" footer="0"/>
  <pageSetup paperSize="1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2022年学业奖学金指标分配表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洪希</cp:lastModifiedBy>
  <dcterms:created xsi:type="dcterms:W3CDTF">2017-09-18T08:03:00Z</dcterms:created>
  <dcterms:modified xsi:type="dcterms:W3CDTF">2022-09-07T09:30:19Z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822530893B0D4736AE74FBE57927C2B2</vt:lpwstr>
  </property>
</Properties>
</file>