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13590" activeTab="0"/>
  </bookViews>
  <sheets>
    <sheet name="硕士" sheetId="1" r:id="rId1"/>
    <sheet name="博士" sheetId="2" r:id="rId2"/>
  </sheets>
  <definedNames>
    <definedName name="_xlnm.Print_Titles" localSheetId="1">'博士'!$2:$3</definedName>
    <definedName name="_xlnm.Print_Titles" localSheetId="0">'硕士'!$2:$3</definedName>
  </definedNames>
  <calcPr fullCalcOnLoad="1"/>
</workbook>
</file>

<file path=xl/sharedStrings.xml><?xml version="1.0" encoding="utf-8"?>
<sst xmlns="http://schemas.openxmlformats.org/spreadsheetml/2006/main" count="335" uniqueCount="209">
  <si>
    <t>序号</t>
  </si>
  <si>
    <t>学号</t>
  </si>
  <si>
    <t>姓名</t>
  </si>
  <si>
    <t>专业</t>
  </si>
  <si>
    <t>学位</t>
  </si>
  <si>
    <t>思想品德</t>
  </si>
  <si>
    <t>社会实践</t>
  </si>
  <si>
    <t>科研成果</t>
  </si>
  <si>
    <t>总分</t>
  </si>
  <si>
    <t>论文及专著名称</t>
  </si>
  <si>
    <t>作者</t>
  </si>
  <si>
    <t>刊物名称或出版社</t>
  </si>
  <si>
    <t>刊物级别</t>
  </si>
  <si>
    <t>加分分值</t>
  </si>
  <si>
    <t>备注</t>
  </si>
  <si>
    <t>论文</t>
  </si>
  <si>
    <t>科研奖励</t>
  </si>
  <si>
    <t>专著</t>
  </si>
  <si>
    <t xml:space="preserve">              </t>
  </si>
  <si>
    <t>李蕾</t>
  </si>
  <si>
    <t>农业经济管理</t>
  </si>
  <si>
    <t>管理学</t>
  </si>
  <si>
    <r>
      <t>H</t>
    </r>
    <r>
      <rPr>
        <sz val="11"/>
        <color indexed="8"/>
        <rFont val="宋体"/>
        <family val="0"/>
      </rPr>
      <t>ow do agribusinesses thirve through complexity?The pivotal role of e-commerce capability and business agility</t>
    </r>
  </si>
  <si>
    <r>
      <t>D</t>
    </r>
    <r>
      <rPr>
        <sz val="11"/>
        <color indexed="8"/>
        <rFont val="宋体"/>
        <family val="0"/>
      </rPr>
      <t>ecision Support Systems</t>
    </r>
  </si>
  <si>
    <t>导师第一，学生第二</t>
  </si>
  <si>
    <t>The impact of e-commerce capabilities on agricultural firm performance gains:the mediating role of organizational agility</t>
  </si>
  <si>
    <t>Industrial Management&amp;Data Systems</t>
  </si>
  <si>
    <t>SCI/SSCI</t>
  </si>
  <si>
    <t>农产品电子商务对企业财务绩效的影响——基于组织敏捷性视角</t>
  </si>
  <si>
    <t>第一</t>
  </si>
  <si>
    <t>第一</t>
  </si>
  <si>
    <t>华中农业大学学报（社会科学版）</t>
  </si>
  <si>
    <t>CSSCI</t>
  </si>
  <si>
    <t>农产品电子商务治理</t>
  </si>
  <si>
    <t>第二</t>
  </si>
  <si>
    <t>第二</t>
  </si>
  <si>
    <t>中国农业出版社</t>
  </si>
  <si>
    <t>风险挂你视角下大数据使用对“公司+农户”契约稳定性的影响研究</t>
  </si>
  <si>
    <t>会议论文</t>
  </si>
  <si>
    <t>会议论文</t>
  </si>
  <si>
    <t>专著</t>
  </si>
  <si>
    <t>2019年中国农林经济管理学术年会</t>
  </si>
  <si>
    <t>郑沃林</t>
  </si>
  <si>
    <t>he Determinants of Farmers' Fertilizers and Pesticides use behavior in China: An Explanation Based on Label Effect</t>
  </si>
  <si>
    <t>Journal of Cleaner Production</t>
  </si>
  <si>
    <t>旧村改造项目绩效评价研究—以广州市白云区为例</t>
  </si>
  <si>
    <t>地域研究与开发</t>
  </si>
  <si>
    <t>SCI/SSCI</t>
  </si>
  <si>
    <t>一级核心</t>
  </si>
  <si>
    <t>基于渝川地票制度的土地创新管理制度思考</t>
  </si>
  <si>
    <t>中国农业大学学报</t>
  </si>
  <si>
    <t>农地确权颁证对农地抛荒的影响—基于产权激励的视角</t>
  </si>
  <si>
    <t>上海财经大学学报</t>
  </si>
  <si>
    <t>人力资本对农地流转的影响:基于农地就业保障的中介效应</t>
  </si>
  <si>
    <t>经济体制改革</t>
  </si>
  <si>
    <t>经济快速发展地区农户耕地保护的意愿与实施行为差异研究—以广州市为例</t>
  </si>
  <si>
    <t>湖南师范大学社会科学学报</t>
  </si>
  <si>
    <t>养老观念、健康状况预期、社会公平感知对农民社会养老保险参保行为的影响</t>
  </si>
  <si>
    <t>经济经纬</t>
  </si>
  <si>
    <t>东岳论丛</t>
  </si>
  <si>
    <t>中文二级核心</t>
  </si>
  <si>
    <t>西部论坛</t>
  </si>
  <si>
    <t>土地产权稳定能促进农户绿色生产行为吗?—以广东省确权颁证与农户采纳测土配方施肥技术为例证</t>
  </si>
  <si>
    <t>产权特性、心理账户与农地流转</t>
  </si>
  <si>
    <t>集体土地问题破解之策</t>
  </si>
  <si>
    <t>城市管理与科技</t>
  </si>
  <si>
    <t>普刊</t>
  </si>
  <si>
    <t>农业经济管理</t>
  </si>
  <si>
    <t>管理学</t>
  </si>
  <si>
    <t>曾华盛</t>
  </si>
  <si>
    <t>农产品质量安全媒体负面报道对农产品价格波动的异质性影响</t>
  </si>
  <si>
    <t>农业技术经济</t>
  </si>
  <si>
    <t>Price transmission, reserve regulation and price volatility</t>
  </si>
  <si>
    <t>China Agricultural Economic Review</t>
  </si>
  <si>
    <t>第二（导师第一）</t>
  </si>
  <si>
    <t>印度食品管理制度演变、实施效果及对中国的启示</t>
  </si>
  <si>
    <t>中国农村经济</t>
  </si>
  <si>
    <t>The Heterogeneity Impact from Negative News about Agricultural Product Safety on the Price Fluctuations of Agricultural Product</t>
  </si>
  <si>
    <t>31st Annual Conference of Chinese Economics Society Australia</t>
  </si>
  <si>
    <t>会议论文</t>
  </si>
  <si>
    <t>农产品质量安全媒体报道对农产品价格波动的异质性影响</t>
  </si>
  <si>
    <t>2018年农林经济管理学年会</t>
  </si>
  <si>
    <t>中国-东盟农业生产贸易与投资发展研究</t>
  </si>
  <si>
    <t xml:space="preserve"> 中国农业出版社</t>
  </si>
  <si>
    <t>第三</t>
  </si>
  <si>
    <t>专著</t>
  </si>
  <si>
    <t>广东构建竞争力导向的新型农业政策与体制研究</t>
  </si>
  <si>
    <t>参与撰写</t>
  </si>
  <si>
    <t>企业社区参与的研究进展、评析与启示</t>
  </si>
  <si>
    <t>曾馨莹</t>
  </si>
  <si>
    <t>旅游管理</t>
  </si>
  <si>
    <t>学术研究</t>
  </si>
  <si>
    <t>第二，导师第一</t>
  </si>
  <si>
    <t>北大中文核心一级</t>
  </si>
  <si>
    <t>乡村家族创业的合法性构建研究</t>
  </si>
  <si>
    <t>学习与探索</t>
  </si>
  <si>
    <t>乡村家族创业的合法性构建机制研究——家庭农家乐企业社区参与视角的实证检验</t>
  </si>
  <si>
    <t>第十五届创业与家族企业国际研讨会</t>
  </si>
  <si>
    <t>第一</t>
  </si>
  <si>
    <t>Advancing theory and knowledge in the sustainable entrepreneurship literature</t>
  </si>
  <si>
    <t>创业主体社区参与如何影响乡村旅游可持续创业机会构建——九龙小镇和锦源农业的比较案例研究</t>
  </si>
  <si>
    <t>第三届（2019）创新创业研究青年学者论坛</t>
  </si>
  <si>
    <t>2019 China Marketing International Conference And China Creation Exhibition</t>
  </si>
  <si>
    <t>马如秋</t>
  </si>
  <si>
    <t>企业管理</t>
  </si>
  <si>
    <t>论农村食品安全风险社会共治</t>
  </si>
  <si>
    <t>第二，导师第一</t>
  </si>
  <si>
    <t>人文杂志</t>
  </si>
  <si>
    <t>CSSCI</t>
  </si>
  <si>
    <t>净菜电子商务质量安全及其支撑体系的国际经验借鉴</t>
  </si>
  <si>
    <t>扣分项</t>
  </si>
  <si>
    <t>陈美霞</t>
  </si>
  <si>
    <t>产业经济学</t>
  </si>
  <si>
    <t>经济学</t>
  </si>
  <si>
    <t>Subsidies under uncertainty: Modeling of input-and output-oriented policies</t>
  </si>
  <si>
    <t>Economic Modelling</t>
  </si>
  <si>
    <t>世界农业</t>
  </si>
  <si>
    <t>容量约束、信息不对称与食品安全风险治理研究</t>
  </si>
  <si>
    <t>中国食品安全治理评论</t>
  </si>
  <si>
    <t>体育埋伏营销成因与防治对策研究</t>
  </si>
  <si>
    <t>第二（导师非一作）</t>
  </si>
  <si>
    <t>湖北体育科技</t>
  </si>
  <si>
    <t>农业劳动成本、市场容量与农户农机服务外包行为——以稻农为例</t>
  </si>
  <si>
    <t>魏滨辉</t>
  </si>
  <si>
    <t>金融学</t>
  </si>
  <si>
    <t>农村经济</t>
  </si>
  <si>
    <t>互联网使用能否提升农户信贷获得水平——基于CFPS面板数据的经验研究</t>
  </si>
  <si>
    <t>经济理论与经济管理</t>
  </si>
  <si>
    <t>中国农村非农就业对农户融资的影响与机制——基于CFPS面板数据的研究</t>
  </si>
  <si>
    <t>互联网使用能否提高农户信贷获得水平？——基于CFPS数据的经验研究</t>
  </si>
  <si>
    <t>2019广东省经济学会年会暨岭南经济论坛</t>
  </si>
  <si>
    <t>非农就业能否解决农户融资难问题？——来自CFPS面板数据的经验证据</t>
  </si>
  <si>
    <t>2019第三届中部“三农”学术论坛</t>
  </si>
  <si>
    <t>农地整合确权政策对农户施肥行为的影响评估——来自广东省阳山县的准自然实验证据</t>
  </si>
  <si>
    <t>首届“经英杯”全国高校学生经济论坛</t>
  </si>
  <si>
    <t>金融市场发展对中国农业要素配置扭曲的影响研究</t>
  </si>
  <si>
    <t>第三届中部“三农”学术论坛</t>
  </si>
  <si>
    <t>中国制度经济学论坛（2019）</t>
  </si>
  <si>
    <t>农地确权、确权方式与化肥减量效应</t>
  </si>
  <si>
    <t>广东经济学会中青年委员会学术论坛（2020年夏季季会）</t>
  </si>
  <si>
    <t>学位</t>
  </si>
  <si>
    <t>SSCI</t>
  </si>
  <si>
    <t>苏柯雨</t>
  </si>
  <si>
    <t>产业经济学</t>
  </si>
  <si>
    <t>第三（导师非一作）</t>
  </si>
  <si>
    <t>两刊第三届“三农论坛”</t>
  </si>
  <si>
    <t>中国制度经济学论坛（2019）</t>
  </si>
  <si>
    <t xml:space="preserve"> 2019广东省经济学会年会暨岭南经济论坛</t>
  </si>
  <si>
    <t>互联网使用能否提升农户信贷获得水平？——基于CFPS数据的经验研究</t>
  </si>
  <si>
    <t>第三届中国居民收入与财富分配暨“收入分配与现代财政制度”学术研讨会</t>
  </si>
  <si>
    <t>唐吕彬</t>
  </si>
  <si>
    <t>企业管理</t>
  </si>
  <si>
    <t>中国情境下管理理论探析</t>
  </si>
  <si>
    <t>合作经济与科技</t>
  </si>
  <si>
    <t>广东教育</t>
  </si>
  <si>
    <t>社会功能视角下的研究生思想政治教育模式创新</t>
  </si>
  <si>
    <t>六届中国国际“互联网+”大学生创新创业大赛广东省金奖</t>
  </si>
  <si>
    <t>竞赛</t>
  </si>
  <si>
    <t>2020年第十二届“挑战杯”广东大学生创新创业大赛金奖</t>
  </si>
  <si>
    <t>2019年华南农业大学“丁颖杯”大学生创业大赛银奖</t>
  </si>
  <si>
    <t>2019年全国高校创新英语挑战赛（研究生组）初赛“优秀奖”</t>
  </si>
  <si>
    <t>2019年第四届全国大学生预防艾滋病知识竞赛“优秀奖”</t>
  </si>
  <si>
    <t>农业劳动成本、市场容量与农户农机服务外包行为——以稻农为例</t>
  </si>
  <si>
    <t>第三届“三农论坛”</t>
  </si>
  <si>
    <t>第三届中国居民收入与财富分配暨“收入分配与现代财政制度”学术研讨会</t>
  </si>
  <si>
    <r>
      <t>4</t>
    </r>
    <r>
      <rPr>
        <sz val="11"/>
        <color indexed="8"/>
        <rFont val="宋体"/>
        <family val="0"/>
      </rPr>
      <t>0</t>
    </r>
  </si>
  <si>
    <t>北大中文核心一级</t>
  </si>
  <si>
    <t>20182130001</t>
  </si>
  <si>
    <t>20182038005</t>
  </si>
  <si>
    <t>20182001002</t>
  </si>
  <si>
    <t>20182092003</t>
  </si>
  <si>
    <t>20182001005</t>
  </si>
  <si>
    <t>20172038006</t>
  </si>
  <si>
    <r>
      <t>5</t>
    </r>
    <r>
      <rPr>
        <sz val="11"/>
        <color indexed="8"/>
        <rFont val="宋体"/>
        <family val="0"/>
      </rPr>
      <t>1</t>
    </r>
  </si>
  <si>
    <r>
      <t>5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</si>
  <si>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</si>
  <si>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2</t>
    </r>
  </si>
  <si>
    <t>北大中文核心一级</t>
  </si>
  <si>
    <t>社会实践类加分满分为5</t>
  </si>
  <si>
    <r>
      <t>1</t>
    </r>
    <r>
      <rPr>
        <sz val="11"/>
        <color indexed="8"/>
        <rFont val="宋体"/>
        <family val="0"/>
      </rPr>
      <t>2</t>
    </r>
  </si>
  <si>
    <t>担任经济类学术型硕士研究生党支部宣传委员、班级团支书（+2分）</t>
  </si>
  <si>
    <t>39</t>
  </si>
  <si>
    <r>
      <t>1</t>
    </r>
    <r>
      <rPr>
        <sz val="11"/>
        <color indexed="8"/>
        <rFont val="宋体"/>
        <family val="0"/>
      </rPr>
      <t>2.5</t>
    </r>
  </si>
  <si>
    <t>0</t>
  </si>
  <si>
    <r>
      <t>1</t>
    </r>
    <r>
      <rPr>
        <sz val="11"/>
        <color indexed="8"/>
        <rFont val="宋体"/>
        <family val="0"/>
      </rPr>
      <t>0.27</t>
    </r>
  </si>
  <si>
    <r>
      <t>7</t>
    </r>
    <r>
      <rPr>
        <sz val="11"/>
        <color indexed="8"/>
        <rFont val="宋体"/>
        <family val="0"/>
      </rPr>
      <t>9.27</t>
    </r>
  </si>
  <si>
    <t>中文一级核心</t>
  </si>
  <si>
    <t>SSCI</t>
  </si>
  <si>
    <t>20181034003</t>
  </si>
  <si>
    <t>20181034007</t>
  </si>
  <si>
    <t>20181034006</t>
  </si>
  <si>
    <t>参与两项：1、农业部农业贸易促进中心委托课题：“印度、东盟农业国内支持政策分析研究”；2、农业部“农业农村资源等监测统计（农业产业损害检测预警）项目”，中国东盟自贸区升级版对我国农业影响跟踪</t>
  </si>
  <si>
    <t>第二（导师非一作）</t>
  </si>
  <si>
    <t>第一</t>
  </si>
  <si>
    <r>
      <t>S</t>
    </r>
    <r>
      <rPr>
        <sz val="11"/>
        <rFont val="宋体"/>
        <family val="0"/>
      </rPr>
      <t>SCI、SCI</t>
    </r>
  </si>
  <si>
    <t>2020年2018、2019年级国家奖学金评选人加分情况（博士）</t>
  </si>
  <si>
    <t>2020年2018、2019年级国家奖学金评选人加分情况（硕士）</t>
  </si>
  <si>
    <t>第二作者 （导师一作）</t>
  </si>
  <si>
    <t>担任学院研究生会科技部部长（+2分）；获“2019年全国农林院校研究生服务乡村振兴战略学术论坛”先进个人称号（+2分）</t>
  </si>
  <si>
    <t>新中国成立70周年食品安全演进、特征与愿景</t>
  </si>
  <si>
    <t>第二，导师第一</t>
  </si>
  <si>
    <t>华南农业大学学报（社会科学版）</t>
  </si>
  <si>
    <t>CSSCI；北大中文核心一级</t>
  </si>
  <si>
    <r>
      <t>2019-2020年度华南农业大学研究生文献综述大赛三等奖（+1分）</t>
    </r>
    <r>
      <rPr>
        <sz val="9"/>
        <color indexed="8"/>
        <rFont val="宋体"/>
        <family val="0"/>
      </rPr>
      <t>。                       参与广东省哲学社会科学规划学科共建项目（GD16XGL46）已结项；参与广东省基础与应用基础研究基金项目（2020A1515010464）；</t>
    </r>
  </si>
  <si>
    <t>11</t>
  </si>
  <si>
    <t>43</t>
  </si>
  <si>
    <t>担任党支部组织委员（+1分）</t>
  </si>
  <si>
    <r>
      <t>主持广东省高等学校优秀青年科研人才国际培养计划项目；科研成果满分为8</t>
    </r>
    <r>
      <rPr>
        <sz val="11"/>
        <color indexed="8"/>
        <rFont val="宋体"/>
        <family val="0"/>
      </rPr>
      <t>0分。</t>
    </r>
  </si>
  <si>
    <r>
      <t>获得第二届全国农林院校研究生学术科技作品竞赛二等奖</t>
    </r>
    <r>
      <rPr>
        <sz val="12"/>
        <color indexed="8"/>
        <rFont val="宋体"/>
        <family val="0"/>
      </rPr>
      <t>（+4分）；科研成果满分为80分。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</si>
</sst>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.00390625" style="5" customWidth="1"/>
    <col min="2" max="2" width="8.8515625" style="6" customWidth="1"/>
    <col min="3" max="3" width="3.57421875" style="18" customWidth="1"/>
    <col min="4" max="4" width="3.140625" style="18" customWidth="1"/>
    <col min="5" max="5" width="2.7109375" style="18" customWidth="1"/>
    <col min="6" max="6" width="3.57421875" style="6" customWidth="1"/>
    <col min="7" max="7" width="5.57421875" style="23" customWidth="1"/>
    <col min="8" max="8" width="3.421875" style="6" customWidth="1"/>
    <col min="9" max="9" width="4.8515625" style="6" customWidth="1"/>
    <col min="10" max="10" width="4.7109375" style="6" customWidth="1"/>
    <col min="11" max="11" width="4.28125" style="6" customWidth="1"/>
    <col min="12" max="12" width="7.28125" style="23" customWidth="1"/>
    <col min="13" max="13" width="30.8515625" style="6" customWidth="1"/>
    <col min="14" max="14" width="10.57421875" style="6" customWidth="1"/>
    <col min="15" max="15" width="14.00390625" style="6" customWidth="1"/>
    <col min="16" max="16" width="9.00390625" style="29" customWidth="1"/>
    <col min="17" max="17" width="5.8515625" style="6" customWidth="1"/>
    <col min="18" max="18" width="15.7109375" style="6" customWidth="1"/>
    <col min="19" max="19" width="9.00390625" style="5" customWidth="1"/>
    <col min="20" max="20" width="16.140625" style="6" customWidth="1"/>
    <col min="21" max="16384" width="9.00390625" style="5" customWidth="1"/>
  </cols>
  <sheetData>
    <row r="1" spans="1:20" ht="18.75">
      <c r="A1" s="43" t="s">
        <v>196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1"/>
      <c r="T1" s="11"/>
    </row>
    <row r="2" spans="1:18" ht="13.5">
      <c r="A2" s="44" t="s">
        <v>0</v>
      </c>
      <c r="B2" s="44" t="s">
        <v>1</v>
      </c>
      <c r="C2" s="44" t="s">
        <v>2</v>
      </c>
      <c r="D2" s="44" t="s">
        <v>3</v>
      </c>
      <c r="E2" s="56" t="s">
        <v>140</v>
      </c>
      <c r="F2" s="44" t="s">
        <v>5</v>
      </c>
      <c r="G2" s="47" t="s">
        <v>6</v>
      </c>
      <c r="H2" s="44" t="s">
        <v>7</v>
      </c>
      <c r="I2" s="44"/>
      <c r="J2" s="44"/>
      <c r="K2" s="37" t="s">
        <v>110</v>
      </c>
      <c r="L2" s="47" t="s">
        <v>8</v>
      </c>
      <c r="M2" s="44" t="s">
        <v>9</v>
      </c>
      <c r="N2" s="44" t="s">
        <v>10</v>
      </c>
      <c r="O2" s="37" t="s">
        <v>11</v>
      </c>
      <c r="P2" s="65" t="s">
        <v>12</v>
      </c>
      <c r="Q2" s="44" t="s">
        <v>13</v>
      </c>
      <c r="R2" s="44" t="s">
        <v>14</v>
      </c>
    </row>
    <row r="3" spans="1:18" ht="27">
      <c r="A3" s="44"/>
      <c r="B3" s="44"/>
      <c r="C3" s="44"/>
      <c r="D3" s="44"/>
      <c r="E3" s="57"/>
      <c r="F3" s="44"/>
      <c r="G3" s="47"/>
      <c r="H3" s="13" t="s">
        <v>15</v>
      </c>
      <c r="I3" s="13" t="s">
        <v>16</v>
      </c>
      <c r="J3" s="13" t="s">
        <v>17</v>
      </c>
      <c r="K3" s="38"/>
      <c r="L3" s="47"/>
      <c r="M3" s="44"/>
      <c r="N3" s="44"/>
      <c r="O3" s="63"/>
      <c r="P3" s="65"/>
      <c r="Q3" s="44"/>
      <c r="R3" s="44"/>
    </row>
    <row r="4" spans="1:19" ht="27">
      <c r="A4" s="36">
        <v>1</v>
      </c>
      <c r="B4" s="41" t="s">
        <v>170</v>
      </c>
      <c r="C4" s="36" t="s">
        <v>123</v>
      </c>
      <c r="D4" s="36" t="s">
        <v>124</v>
      </c>
      <c r="E4" s="36" t="s">
        <v>113</v>
      </c>
      <c r="F4" s="36">
        <v>5</v>
      </c>
      <c r="G4" s="35">
        <v>10</v>
      </c>
      <c r="H4" s="36">
        <v>36</v>
      </c>
      <c r="I4" s="36">
        <v>0</v>
      </c>
      <c r="J4" s="36">
        <v>0</v>
      </c>
      <c r="K4" s="36">
        <v>0</v>
      </c>
      <c r="L4" s="35" t="s">
        <v>173</v>
      </c>
      <c r="M4" s="8" t="s">
        <v>122</v>
      </c>
      <c r="N4" s="16" t="s">
        <v>120</v>
      </c>
      <c r="O4" s="14" t="s">
        <v>125</v>
      </c>
      <c r="P4" s="26" t="s">
        <v>108</v>
      </c>
      <c r="Q4" s="14">
        <v>5</v>
      </c>
      <c r="R4" s="32"/>
      <c r="S4" s="6"/>
    </row>
    <row r="5" spans="1:19" ht="27">
      <c r="A5" s="36"/>
      <c r="B5" s="36"/>
      <c r="C5" s="36"/>
      <c r="D5" s="36"/>
      <c r="E5" s="36"/>
      <c r="F5" s="36"/>
      <c r="G5" s="35"/>
      <c r="H5" s="36"/>
      <c r="I5" s="36"/>
      <c r="J5" s="36"/>
      <c r="K5" s="36"/>
      <c r="L5" s="35"/>
      <c r="M5" s="8" t="s">
        <v>126</v>
      </c>
      <c r="N5" s="14" t="s">
        <v>106</v>
      </c>
      <c r="O5" s="14" t="s">
        <v>127</v>
      </c>
      <c r="P5" s="26" t="s">
        <v>93</v>
      </c>
      <c r="Q5" s="14">
        <v>10</v>
      </c>
      <c r="R5" s="33"/>
      <c r="S5" s="6"/>
    </row>
    <row r="6" spans="1:19" ht="34.5" customHeight="1">
      <c r="A6" s="36"/>
      <c r="B6" s="36"/>
      <c r="C6" s="36"/>
      <c r="D6" s="36"/>
      <c r="E6" s="36"/>
      <c r="F6" s="36"/>
      <c r="G6" s="35"/>
      <c r="H6" s="36"/>
      <c r="I6" s="36"/>
      <c r="J6" s="36"/>
      <c r="K6" s="36"/>
      <c r="L6" s="35"/>
      <c r="M6" s="8" t="s">
        <v>128</v>
      </c>
      <c r="N6" s="14" t="s">
        <v>98</v>
      </c>
      <c r="O6" s="14" t="s">
        <v>125</v>
      </c>
      <c r="P6" s="26" t="s">
        <v>108</v>
      </c>
      <c r="Q6" s="14">
        <v>10</v>
      </c>
      <c r="R6" s="33"/>
      <c r="S6" s="6"/>
    </row>
    <row r="7" spans="1:19" ht="40.5">
      <c r="A7" s="36"/>
      <c r="B7" s="36"/>
      <c r="C7" s="36"/>
      <c r="D7" s="36"/>
      <c r="E7" s="36"/>
      <c r="F7" s="36"/>
      <c r="G7" s="35"/>
      <c r="H7" s="36"/>
      <c r="I7" s="36"/>
      <c r="J7" s="36"/>
      <c r="K7" s="36"/>
      <c r="L7" s="35"/>
      <c r="M7" s="8" t="s">
        <v>129</v>
      </c>
      <c r="N7" s="14" t="s">
        <v>98</v>
      </c>
      <c r="O7" s="14" t="s">
        <v>130</v>
      </c>
      <c r="P7" s="26" t="s">
        <v>38</v>
      </c>
      <c r="Q7" s="14">
        <v>2</v>
      </c>
      <c r="R7" s="33"/>
      <c r="S7" s="6"/>
    </row>
    <row r="8" spans="1:19" ht="40.5">
      <c r="A8" s="36"/>
      <c r="B8" s="36"/>
      <c r="C8" s="36"/>
      <c r="D8" s="36"/>
      <c r="E8" s="36"/>
      <c r="F8" s="36"/>
      <c r="G8" s="35"/>
      <c r="H8" s="36"/>
      <c r="I8" s="36"/>
      <c r="J8" s="36"/>
      <c r="K8" s="36"/>
      <c r="L8" s="35"/>
      <c r="M8" s="8" t="s">
        <v>131</v>
      </c>
      <c r="N8" s="14" t="s">
        <v>98</v>
      </c>
      <c r="O8" s="14" t="s">
        <v>132</v>
      </c>
      <c r="P8" s="26" t="s">
        <v>38</v>
      </c>
      <c r="Q8" s="14">
        <v>2</v>
      </c>
      <c r="R8" s="33"/>
      <c r="S8" s="6"/>
    </row>
    <row r="9" spans="1:19" ht="45.75" customHeight="1">
      <c r="A9" s="36"/>
      <c r="B9" s="36"/>
      <c r="C9" s="36"/>
      <c r="D9" s="36"/>
      <c r="E9" s="36"/>
      <c r="F9" s="36"/>
      <c r="G9" s="35"/>
      <c r="H9" s="36"/>
      <c r="I9" s="36"/>
      <c r="J9" s="36"/>
      <c r="K9" s="36"/>
      <c r="L9" s="35"/>
      <c r="M9" s="8" t="s">
        <v>133</v>
      </c>
      <c r="N9" s="16" t="s">
        <v>120</v>
      </c>
      <c r="O9" s="14" t="s">
        <v>134</v>
      </c>
      <c r="P9" s="26" t="s">
        <v>38</v>
      </c>
      <c r="Q9" s="14">
        <v>1</v>
      </c>
      <c r="R9" s="33"/>
      <c r="S9" s="6"/>
    </row>
    <row r="10" spans="1:19" ht="36.75" customHeight="1">
      <c r="A10" s="36"/>
      <c r="B10" s="36"/>
      <c r="C10" s="36"/>
      <c r="D10" s="36"/>
      <c r="E10" s="36"/>
      <c r="F10" s="36"/>
      <c r="G10" s="35"/>
      <c r="H10" s="36"/>
      <c r="I10" s="36"/>
      <c r="J10" s="36"/>
      <c r="K10" s="36"/>
      <c r="L10" s="35"/>
      <c r="M10" s="8" t="s">
        <v>135</v>
      </c>
      <c r="N10" s="16" t="s">
        <v>120</v>
      </c>
      <c r="O10" s="14" t="s">
        <v>136</v>
      </c>
      <c r="P10" s="26" t="s">
        <v>38</v>
      </c>
      <c r="Q10" s="14">
        <v>1</v>
      </c>
      <c r="R10" s="33"/>
      <c r="S10" s="6"/>
    </row>
    <row r="11" spans="1:19" ht="40.5">
      <c r="A11" s="36"/>
      <c r="B11" s="36"/>
      <c r="C11" s="36"/>
      <c r="D11" s="36"/>
      <c r="E11" s="36"/>
      <c r="F11" s="36"/>
      <c r="G11" s="35"/>
      <c r="H11" s="36"/>
      <c r="I11" s="36"/>
      <c r="J11" s="36"/>
      <c r="K11" s="36"/>
      <c r="L11" s="35"/>
      <c r="M11" s="8" t="s">
        <v>133</v>
      </c>
      <c r="N11" s="16" t="s">
        <v>120</v>
      </c>
      <c r="O11" s="14" t="s">
        <v>137</v>
      </c>
      <c r="P11" s="26" t="s">
        <v>38</v>
      </c>
      <c r="Q11" s="14">
        <v>1</v>
      </c>
      <c r="R11" s="33"/>
      <c r="S11" s="6"/>
    </row>
    <row r="12" spans="1:19" ht="54">
      <c r="A12" s="36"/>
      <c r="B12" s="36"/>
      <c r="C12" s="36"/>
      <c r="D12" s="36"/>
      <c r="E12" s="36"/>
      <c r="F12" s="36"/>
      <c r="G12" s="35"/>
      <c r="H12" s="36"/>
      <c r="I12" s="36"/>
      <c r="J12" s="36"/>
      <c r="K12" s="36"/>
      <c r="L12" s="35"/>
      <c r="M12" s="8" t="s">
        <v>138</v>
      </c>
      <c r="N12" s="16" t="s">
        <v>120</v>
      </c>
      <c r="O12" s="14" t="s">
        <v>139</v>
      </c>
      <c r="P12" s="26" t="s">
        <v>38</v>
      </c>
      <c r="Q12" s="20">
        <v>1</v>
      </c>
      <c r="R12" s="33"/>
      <c r="S12" s="6"/>
    </row>
    <row r="13" spans="1:19" ht="27">
      <c r="A13" s="36"/>
      <c r="B13" s="36"/>
      <c r="C13" s="36"/>
      <c r="D13" s="36"/>
      <c r="E13" s="36"/>
      <c r="F13" s="36"/>
      <c r="G13" s="35"/>
      <c r="H13" s="36"/>
      <c r="I13" s="36"/>
      <c r="J13" s="36"/>
      <c r="K13" s="36"/>
      <c r="L13" s="35"/>
      <c r="M13" s="8" t="s">
        <v>162</v>
      </c>
      <c r="N13" s="21" t="s">
        <v>192</v>
      </c>
      <c r="O13" s="22" t="s">
        <v>163</v>
      </c>
      <c r="P13" s="26" t="s">
        <v>39</v>
      </c>
      <c r="Q13" s="20">
        <v>1</v>
      </c>
      <c r="R13" s="33"/>
      <c r="S13" s="6"/>
    </row>
    <row r="14" spans="1:19" ht="67.5">
      <c r="A14" s="36"/>
      <c r="B14" s="36"/>
      <c r="C14" s="36"/>
      <c r="D14" s="36"/>
      <c r="E14" s="36"/>
      <c r="F14" s="36"/>
      <c r="G14" s="35"/>
      <c r="H14" s="36"/>
      <c r="I14" s="36"/>
      <c r="J14" s="36"/>
      <c r="K14" s="36"/>
      <c r="L14" s="35"/>
      <c r="M14" s="8" t="s">
        <v>126</v>
      </c>
      <c r="N14" s="21" t="s">
        <v>193</v>
      </c>
      <c r="O14" s="22" t="s">
        <v>164</v>
      </c>
      <c r="P14" s="26" t="s">
        <v>39</v>
      </c>
      <c r="Q14" s="14">
        <v>2</v>
      </c>
      <c r="R14" s="40"/>
      <c r="S14" s="6"/>
    </row>
    <row r="15" spans="1:19" ht="27">
      <c r="A15" s="45">
        <v>2</v>
      </c>
      <c r="B15" s="42" t="s">
        <v>171</v>
      </c>
      <c r="C15" s="32" t="s">
        <v>142</v>
      </c>
      <c r="D15" s="32" t="s">
        <v>143</v>
      </c>
      <c r="E15" s="32" t="s">
        <v>113</v>
      </c>
      <c r="F15" s="32">
        <v>5</v>
      </c>
      <c r="G15" s="48">
        <f>10+1</f>
        <v>11</v>
      </c>
      <c r="H15" s="32">
        <v>34</v>
      </c>
      <c r="I15" s="32">
        <v>0</v>
      </c>
      <c r="J15" s="32">
        <v>0</v>
      </c>
      <c r="K15" s="32">
        <v>0</v>
      </c>
      <c r="L15" s="48" t="s">
        <v>174</v>
      </c>
      <c r="M15" s="9" t="s">
        <v>122</v>
      </c>
      <c r="N15" s="17" t="s">
        <v>30</v>
      </c>
      <c r="O15" s="17" t="s">
        <v>125</v>
      </c>
      <c r="P15" s="26" t="s">
        <v>108</v>
      </c>
      <c r="Q15" s="17">
        <v>10</v>
      </c>
      <c r="R15" s="32" t="s">
        <v>206</v>
      </c>
      <c r="S15" s="6"/>
    </row>
    <row r="16" spans="1:19" ht="37.5" customHeight="1">
      <c r="A16" s="46"/>
      <c r="B16" s="33"/>
      <c r="C16" s="33"/>
      <c r="D16" s="33"/>
      <c r="E16" s="33"/>
      <c r="F16" s="33"/>
      <c r="G16" s="49"/>
      <c r="H16" s="33"/>
      <c r="I16" s="33"/>
      <c r="J16" s="33"/>
      <c r="K16" s="33"/>
      <c r="L16" s="49"/>
      <c r="M16" s="9" t="s">
        <v>128</v>
      </c>
      <c r="N16" s="16" t="s">
        <v>120</v>
      </c>
      <c r="O16" s="17" t="s">
        <v>125</v>
      </c>
      <c r="P16" s="26" t="s">
        <v>32</v>
      </c>
      <c r="Q16" s="17">
        <v>5</v>
      </c>
      <c r="R16" s="33"/>
      <c r="S16" s="6"/>
    </row>
    <row r="17" spans="1:19" ht="34.5" customHeight="1">
      <c r="A17" s="46"/>
      <c r="B17" s="33"/>
      <c r="C17" s="33"/>
      <c r="D17" s="33"/>
      <c r="E17" s="33"/>
      <c r="F17" s="33"/>
      <c r="G17" s="49"/>
      <c r="H17" s="33"/>
      <c r="I17" s="33"/>
      <c r="J17" s="33"/>
      <c r="K17" s="33"/>
      <c r="L17" s="49"/>
      <c r="M17" s="9" t="s">
        <v>126</v>
      </c>
      <c r="N17" s="17" t="s">
        <v>144</v>
      </c>
      <c r="O17" s="3" t="s">
        <v>127</v>
      </c>
      <c r="P17" s="26" t="s">
        <v>177</v>
      </c>
      <c r="Q17" s="17">
        <v>6</v>
      </c>
      <c r="R17" s="33"/>
      <c r="S17" s="6"/>
    </row>
    <row r="18" spans="1:19" ht="33" customHeight="1">
      <c r="A18" s="46"/>
      <c r="B18" s="33"/>
      <c r="C18" s="33"/>
      <c r="D18" s="33"/>
      <c r="E18" s="33"/>
      <c r="F18" s="33"/>
      <c r="G18" s="49"/>
      <c r="H18" s="33"/>
      <c r="I18" s="33"/>
      <c r="J18" s="33"/>
      <c r="K18" s="33"/>
      <c r="L18" s="49"/>
      <c r="M18" s="9" t="s">
        <v>122</v>
      </c>
      <c r="N18" s="17" t="s">
        <v>30</v>
      </c>
      <c r="O18" s="3" t="s">
        <v>145</v>
      </c>
      <c r="P18" s="26" t="s">
        <v>38</v>
      </c>
      <c r="Q18" s="17">
        <v>2</v>
      </c>
      <c r="R18" s="33"/>
      <c r="S18" s="6"/>
    </row>
    <row r="19" spans="1:19" ht="48" customHeight="1">
      <c r="A19" s="46"/>
      <c r="B19" s="33"/>
      <c r="C19" s="33"/>
      <c r="D19" s="33"/>
      <c r="E19" s="33"/>
      <c r="F19" s="33"/>
      <c r="G19" s="49"/>
      <c r="H19" s="33"/>
      <c r="I19" s="33"/>
      <c r="J19" s="33"/>
      <c r="K19" s="33"/>
      <c r="L19" s="49"/>
      <c r="M19" s="9" t="s">
        <v>133</v>
      </c>
      <c r="N19" s="17" t="s">
        <v>30</v>
      </c>
      <c r="O19" s="3" t="s">
        <v>134</v>
      </c>
      <c r="P19" s="26" t="s">
        <v>38</v>
      </c>
      <c r="Q19" s="17">
        <v>2</v>
      </c>
      <c r="R19" s="33"/>
      <c r="S19" s="6"/>
    </row>
    <row r="20" spans="1:19" ht="36" customHeight="1">
      <c r="A20" s="46"/>
      <c r="B20" s="33"/>
      <c r="C20" s="33"/>
      <c r="D20" s="33"/>
      <c r="E20" s="33"/>
      <c r="F20" s="33"/>
      <c r="G20" s="49"/>
      <c r="H20" s="33"/>
      <c r="I20" s="33"/>
      <c r="J20" s="33"/>
      <c r="K20" s="33"/>
      <c r="L20" s="49"/>
      <c r="M20" s="9" t="s">
        <v>135</v>
      </c>
      <c r="N20" s="17" t="s">
        <v>30</v>
      </c>
      <c r="O20" s="3" t="s">
        <v>136</v>
      </c>
      <c r="P20" s="26" t="s">
        <v>38</v>
      </c>
      <c r="Q20" s="17">
        <v>2</v>
      </c>
      <c r="R20" s="33"/>
      <c r="S20" s="6"/>
    </row>
    <row r="21" spans="1:19" ht="40.5">
      <c r="A21" s="46"/>
      <c r="B21" s="33"/>
      <c r="C21" s="33"/>
      <c r="D21" s="33"/>
      <c r="E21" s="33"/>
      <c r="F21" s="33"/>
      <c r="G21" s="49"/>
      <c r="H21" s="33"/>
      <c r="I21" s="33"/>
      <c r="J21" s="33"/>
      <c r="K21" s="33"/>
      <c r="L21" s="49"/>
      <c r="M21" s="9" t="s">
        <v>133</v>
      </c>
      <c r="N21" s="17" t="s">
        <v>30</v>
      </c>
      <c r="O21" s="3" t="s">
        <v>146</v>
      </c>
      <c r="P21" s="26" t="s">
        <v>38</v>
      </c>
      <c r="Q21" s="17">
        <v>2</v>
      </c>
      <c r="R21" s="33"/>
      <c r="S21" s="6"/>
    </row>
    <row r="22" spans="1:19" ht="54">
      <c r="A22" s="46"/>
      <c r="B22" s="33"/>
      <c r="C22" s="33"/>
      <c r="D22" s="33"/>
      <c r="E22" s="33"/>
      <c r="F22" s="33"/>
      <c r="G22" s="49"/>
      <c r="H22" s="33"/>
      <c r="I22" s="33"/>
      <c r="J22" s="33"/>
      <c r="K22" s="33"/>
      <c r="L22" s="49"/>
      <c r="M22" s="9" t="s">
        <v>138</v>
      </c>
      <c r="N22" s="17" t="s">
        <v>30</v>
      </c>
      <c r="O22" s="3" t="s">
        <v>139</v>
      </c>
      <c r="P22" s="26" t="s">
        <v>38</v>
      </c>
      <c r="Q22" s="17">
        <v>2</v>
      </c>
      <c r="R22" s="33"/>
      <c r="S22" s="6"/>
    </row>
    <row r="23" spans="1:19" ht="40.5">
      <c r="A23" s="46"/>
      <c r="B23" s="33"/>
      <c r="C23" s="33"/>
      <c r="D23" s="33"/>
      <c r="E23" s="33"/>
      <c r="F23" s="33"/>
      <c r="G23" s="49"/>
      <c r="H23" s="33"/>
      <c r="I23" s="33"/>
      <c r="J23" s="33"/>
      <c r="K23" s="33"/>
      <c r="L23" s="49"/>
      <c r="M23" s="9" t="s">
        <v>129</v>
      </c>
      <c r="N23" s="16" t="s">
        <v>120</v>
      </c>
      <c r="O23" s="3" t="s">
        <v>147</v>
      </c>
      <c r="P23" s="26" t="s">
        <v>38</v>
      </c>
      <c r="Q23" s="17">
        <v>1</v>
      </c>
      <c r="R23" s="33"/>
      <c r="S23" s="6"/>
    </row>
    <row r="24" spans="1:19" ht="27">
      <c r="A24" s="46"/>
      <c r="B24" s="33"/>
      <c r="C24" s="33"/>
      <c r="D24" s="33"/>
      <c r="E24" s="33"/>
      <c r="F24" s="33"/>
      <c r="G24" s="49"/>
      <c r="H24" s="33"/>
      <c r="I24" s="33"/>
      <c r="J24" s="33"/>
      <c r="K24" s="33"/>
      <c r="L24" s="49"/>
      <c r="M24" s="9" t="s">
        <v>131</v>
      </c>
      <c r="N24" s="16" t="s">
        <v>120</v>
      </c>
      <c r="O24" s="3" t="s">
        <v>136</v>
      </c>
      <c r="P24" s="26" t="s">
        <v>38</v>
      </c>
      <c r="Q24" s="17">
        <v>1</v>
      </c>
      <c r="R24" s="33"/>
      <c r="S24" s="6"/>
    </row>
    <row r="25" spans="1:19" ht="71.25" customHeight="1">
      <c r="A25" s="46"/>
      <c r="B25" s="33"/>
      <c r="C25" s="33"/>
      <c r="D25" s="33"/>
      <c r="E25" s="33"/>
      <c r="F25" s="33"/>
      <c r="G25" s="49"/>
      <c r="H25" s="33"/>
      <c r="I25" s="33"/>
      <c r="J25" s="33"/>
      <c r="K25" s="33"/>
      <c r="L25" s="49"/>
      <c r="M25" s="9" t="s">
        <v>148</v>
      </c>
      <c r="N25" s="16" t="s">
        <v>120</v>
      </c>
      <c r="O25" s="3" t="s">
        <v>149</v>
      </c>
      <c r="P25" s="26" t="s">
        <v>38</v>
      </c>
      <c r="Q25" s="17">
        <v>1</v>
      </c>
      <c r="R25" s="33"/>
      <c r="S25" s="6"/>
    </row>
    <row r="26" spans="1:18" ht="27">
      <c r="A26" s="50">
        <v>3</v>
      </c>
      <c r="B26" s="51" t="s">
        <v>167</v>
      </c>
      <c r="C26" s="34" t="s">
        <v>89</v>
      </c>
      <c r="D26" s="34" t="s">
        <v>90</v>
      </c>
      <c r="E26" s="34" t="s">
        <v>68</v>
      </c>
      <c r="F26" s="34">
        <v>5</v>
      </c>
      <c r="G26" s="34" t="s">
        <v>204</v>
      </c>
      <c r="H26" s="34">
        <v>27</v>
      </c>
      <c r="I26" s="34">
        <v>0</v>
      </c>
      <c r="J26" s="34">
        <v>0</v>
      </c>
      <c r="K26" s="34">
        <v>0</v>
      </c>
      <c r="L26" s="34" t="s">
        <v>205</v>
      </c>
      <c r="M26" s="7" t="s">
        <v>88</v>
      </c>
      <c r="N26" s="14" t="s">
        <v>92</v>
      </c>
      <c r="O26" s="14" t="s">
        <v>91</v>
      </c>
      <c r="P26" s="26" t="s">
        <v>93</v>
      </c>
      <c r="Q26" s="14">
        <v>10</v>
      </c>
      <c r="R26" s="61" t="s">
        <v>203</v>
      </c>
    </row>
    <row r="27" spans="1:18" ht="27">
      <c r="A27" s="5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7" t="s">
        <v>94</v>
      </c>
      <c r="N27" s="14" t="s">
        <v>92</v>
      </c>
      <c r="O27" s="15" t="s">
        <v>95</v>
      </c>
      <c r="P27" s="26" t="s">
        <v>93</v>
      </c>
      <c r="Q27" s="14">
        <v>10</v>
      </c>
      <c r="R27" s="62"/>
    </row>
    <row r="28" spans="1:18" ht="40.5">
      <c r="A28" s="5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7" t="s">
        <v>96</v>
      </c>
      <c r="N28" s="14" t="s">
        <v>98</v>
      </c>
      <c r="O28" s="14" t="s">
        <v>97</v>
      </c>
      <c r="P28" s="26" t="s">
        <v>39</v>
      </c>
      <c r="Q28" s="14">
        <v>2</v>
      </c>
      <c r="R28" s="62"/>
    </row>
    <row r="29" spans="1:18" ht="40.5">
      <c r="A29" s="5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7" t="s">
        <v>99</v>
      </c>
      <c r="N29" s="14" t="s">
        <v>98</v>
      </c>
      <c r="O29" s="14" t="s">
        <v>97</v>
      </c>
      <c r="P29" s="26" t="s">
        <v>39</v>
      </c>
      <c r="Q29" s="14">
        <v>2</v>
      </c>
      <c r="R29" s="62"/>
    </row>
    <row r="30" spans="1:18" ht="40.5">
      <c r="A30" s="5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7" t="s">
        <v>100</v>
      </c>
      <c r="N30" s="14" t="s">
        <v>98</v>
      </c>
      <c r="O30" s="14" t="s">
        <v>101</v>
      </c>
      <c r="P30" s="26" t="s">
        <v>38</v>
      </c>
      <c r="Q30" s="14">
        <v>2</v>
      </c>
      <c r="R30" s="62"/>
    </row>
    <row r="31" spans="1:18" ht="94.5">
      <c r="A31" s="50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7" t="s">
        <v>99</v>
      </c>
      <c r="N31" s="14" t="s">
        <v>34</v>
      </c>
      <c r="O31" s="14" t="s">
        <v>102</v>
      </c>
      <c r="P31" s="26" t="s">
        <v>38</v>
      </c>
      <c r="Q31" s="14">
        <v>1</v>
      </c>
      <c r="R31" s="62"/>
    </row>
    <row r="32" spans="1:19" ht="53.25" customHeight="1">
      <c r="A32" s="45">
        <v>4</v>
      </c>
      <c r="B32" s="53" t="s">
        <v>168</v>
      </c>
      <c r="C32" s="39" t="s">
        <v>103</v>
      </c>
      <c r="D32" s="39" t="s">
        <v>104</v>
      </c>
      <c r="E32" s="39" t="s">
        <v>68</v>
      </c>
      <c r="F32" s="39">
        <v>5</v>
      </c>
      <c r="G32" s="58">
        <f>10+2+2</f>
        <v>14</v>
      </c>
      <c r="H32" s="39">
        <v>21</v>
      </c>
      <c r="I32" s="39">
        <v>0</v>
      </c>
      <c r="J32" s="39">
        <v>0</v>
      </c>
      <c r="K32" s="39">
        <v>0</v>
      </c>
      <c r="L32" s="58" t="s">
        <v>165</v>
      </c>
      <c r="M32" s="10" t="s">
        <v>105</v>
      </c>
      <c r="N32" s="14" t="s">
        <v>106</v>
      </c>
      <c r="O32" s="14" t="s">
        <v>107</v>
      </c>
      <c r="P32" s="26" t="s">
        <v>166</v>
      </c>
      <c r="Q32" s="14">
        <v>10</v>
      </c>
      <c r="R32" s="32" t="s">
        <v>198</v>
      </c>
      <c r="S32" s="6"/>
    </row>
    <row r="33" spans="1:21" ht="57.75" customHeight="1">
      <c r="A33" s="46"/>
      <c r="B33" s="54"/>
      <c r="C33" s="33"/>
      <c r="D33" s="33"/>
      <c r="E33" s="33"/>
      <c r="F33" s="33"/>
      <c r="G33" s="49"/>
      <c r="H33" s="33"/>
      <c r="I33" s="33"/>
      <c r="J33" s="33"/>
      <c r="K33" s="33"/>
      <c r="L33" s="49"/>
      <c r="M33" s="7" t="s">
        <v>199</v>
      </c>
      <c r="N33" s="7" t="s">
        <v>200</v>
      </c>
      <c r="O33" s="7" t="s">
        <v>201</v>
      </c>
      <c r="P33" s="7" t="s">
        <v>202</v>
      </c>
      <c r="Q33" s="7">
        <v>10</v>
      </c>
      <c r="R33" s="33"/>
      <c r="S33" s="6"/>
      <c r="U33" s="5" t="s">
        <v>18</v>
      </c>
    </row>
    <row r="34" spans="1:19" ht="53.25" customHeight="1">
      <c r="A34" s="52"/>
      <c r="B34" s="55"/>
      <c r="C34" s="40"/>
      <c r="D34" s="40"/>
      <c r="E34" s="40"/>
      <c r="F34" s="40"/>
      <c r="G34" s="59"/>
      <c r="H34" s="40"/>
      <c r="I34" s="40"/>
      <c r="J34" s="40"/>
      <c r="K34" s="40"/>
      <c r="L34" s="59"/>
      <c r="M34" s="7" t="s">
        <v>109</v>
      </c>
      <c r="N34" s="14" t="s">
        <v>106</v>
      </c>
      <c r="O34" s="14" t="s">
        <v>116</v>
      </c>
      <c r="P34" s="26"/>
      <c r="Q34" s="14">
        <v>1</v>
      </c>
      <c r="R34" s="40"/>
      <c r="S34" s="6"/>
    </row>
    <row r="35" spans="1:19" ht="40.5">
      <c r="A35" s="45">
        <v>5</v>
      </c>
      <c r="B35" s="42" t="s">
        <v>169</v>
      </c>
      <c r="C35" s="32" t="s">
        <v>111</v>
      </c>
      <c r="D35" s="32" t="s">
        <v>112</v>
      </c>
      <c r="E35" s="32" t="s">
        <v>113</v>
      </c>
      <c r="F35" s="32">
        <v>5</v>
      </c>
      <c r="G35" s="48" t="s">
        <v>179</v>
      </c>
      <c r="H35" s="32">
        <v>22</v>
      </c>
      <c r="I35" s="32">
        <v>0</v>
      </c>
      <c r="J35" s="32">
        <v>0</v>
      </c>
      <c r="K35" s="32">
        <v>0</v>
      </c>
      <c r="L35" s="48" t="s">
        <v>181</v>
      </c>
      <c r="M35" s="8" t="s">
        <v>114</v>
      </c>
      <c r="N35" s="14" t="s">
        <v>106</v>
      </c>
      <c r="O35" s="14" t="s">
        <v>115</v>
      </c>
      <c r="P35" s="26" t="s">
        <v>141</v>
      </c>
      <c r="Q35" s="14">
        <v>20</v>
      </c>
      <c r="R35" s="32" t="s">
        <v>180</v>
      </c>
      <c r="S35" s="6"/>
    </row>
    <row r="36" spans="1:19" ht="27">
      <c r="A36" s="46"/>
      <c r="B36" s="33"/>
      <c r="C36" s="33"/>
      <c r="D36" s="33"/>
      <c r="E36" s="33"/>
      <c r="F36" s="33"/>
      <c r="G36" s="49"/>
      <c r="H36" s="33"/>
      <c r="I36" s="33"/>
      <c r="J36" s="33"/>
      <c r="K36" s="33"/>
      <c r="L36" s="49"/>
      <c r="M36" s="7" t="s">
        <v>117</v>
      </c>
      <c r="N36" s="14" t="s">
        <v>106</v>
      </c>
      <c r="O36" s="14" t="s">
        <v>118</v>
      </c>
      <c r="P36" s="27"/>
      <c r="Q36" s="14">
        <v>1</v>
      </c>
      <c r="R36" s="33"/>
      <c r="S36" s="6"/>
    </row>
    <row r="37" spans="1:19" ht="27">
      <c r="A37" s="46"/>
      <c r="B37" s="33"/>
      <c r="C37" s="33"/>
      <c r="D37" s="33"/>
      <c r="E37" s="33"/>
      <c r="F37" s="33"/>
      <c r="G37" s="49"/>
      <c r="H37" s="33"/>
      <c r="I37" s="33"/>
      <c r="J37" s="33"/>
      <c r="K37" s="33"/>
      <c r="L37" s="49"/>
      <c r="M37" s="19" t="s">
        <v>119</v>
      </c>
      <c r="N37" s="16" t="s">
        <v>120</v>
      </c>
      <c r="O37" s="16" t="s">
        <v>121</v>
      </c>
      <c r="P37" s="28"/>
      <c r="Q37" s="16">
        <v>1</v>
      </c>
      <c r="R37" s="33"/>
      <c r="S37" s="6"/>
    </row>
    <row r="38" spans="1:18" ht="13.5">
      <c r="A38" s="50">
        <v>6</v>
      </c>
      <c r="B38" s="51" t="s">
        <v>172</v>
      </c>
      <c r="C38" s="34" t="s">
        <v>150</v>
      </c>
      <c r="D38" s="34" t="s">
        <v>151</v>
      </c>
      <c r="E38" s="34" t="s">
        <v>68</v>
      </c>
      <c r="F38" s="34">
        <v>5</v>
      </c>
      <c r="G38" s="60" t="s">
        <v>175</v>
      </c>
      <c r="H38" s="34">
        <v>2</v>
      </c>
      <c r="I38" s="34">
        <v>0</v>
      </c>
      <c r="J38" s="34">
        <v>0</v>
      </c>
      <c r="K38" s="34">
        <v>0</v>
      </c>
      <c r="L38" s="60" t="s">
        <v>176</v>
      </c>
      <c r="M38" s="7" t="s">
        <v>152</v>
      </c>
      <c r="N38" s="17" t="s">
        <v>30</v>
      </c>
      <c r="O38" s="14" t="s">
        <v>153</v>
      </c>
      <c r="P38" s="26"/>
      <c r="Q38" s="14">
        <v>2</v>
      </c>
      <c r="R38" s="61" t="s">
        <v>178</v>
      </c>
    </row>
    <row r="39" spans="1:18" ht="27">
      <c r="A39" s="50"/>
      <c r="B39" s="34"/>
      <c r="C39" s="34"/>
      <c r="D39" s="34"/>
      <c r="E39" s="34"/>
      <c r="F39" s="34"/>
      <c r="G39" s="60"/>
      <c r="H39" s="34"/>
      <c r="I39" s="34"/>
      <c r="J39" s="34"/>
      <c r="K39" s="34"/>
      <c r="L39" s="60"/>
      <c r="M39" s="7" t="s">
        <v>155</v>
      </c>
      <c r="N39" s="14" t="s">
        <v>144</v>
      </c>
      <c r="O39" s="15" t="s">
        <v>154</v>
      </c>
      <c r="P39" s="26"/>
      <c r="Q39" s="14">
        <v>0</v>
      </c>
      <c r="R39" s="62"/>
    </row>
    <row r="40" spans="1:18" ht="27">
      <c r="A40" s="50"/>
      <c r="B40" s="34"/>
      <c r="C40" s="34"/>
      <c r="D40" s="34"/>
      <c r="E40" s="34"/>
      <c r="F40" s="34"/>
      <c r="G40" s="60"/>
      <c r="H40" s="34"/>
      <c r="I40" s="34"/>
      <c r="J40" s="34"/>
      <c r="K40" s="34"/>
      <c r="L40" s="60"/>
      <c r="M40" s="7" t="s">
        <v>156</v>
      </c>
      <c r="N40" s="14" t="s">
        <v>84</v>
      </c>
      <c r="O40" s="14"/>
      <c r="P40" s="26" t="s">
        <v>157</v>
      </c>
      <c r="Q40" s="14">
        <v>3</v>
      </c>
      <c r="R40" s="62"/>
    </row>
    <row r="41" spans="1:18" ht="27">
      <c r="A41" s="50"/>
      <c r="B41" s="34"/>
      <c r="C41" s="34"/>
      <c r="D41" s="34"/>
      <c r="E41" s="34"/>
      <c r="F41" s="34"/>
      <c r="G41" s="60"/>
      <c r="H41" s="34"/>
      <c r="I41" s="34"/>
      <c r="J41" s="34"/>
      <c r="K41" s="34"/>
      <c r="L41" s="60"/>
      <c r="M41" s="7" t="s">
        <v>158</v>
      </c>
      <c r="N41" s="14"/>
      <c r="O41" s="14"/>
      <c r="P41" s="26" t="s">
        <v>157</v>
      </c>
      <c r="Q41" s="14">
        <v>3</v>
      </c>
      <c r="R41" s="62"/>
    </row>
    <row r="42" spans="1:18" ht="27">
      <c r="A42" s="50"/>
      <c r="B42" s="34"/>
      <c r="C42" s="34"/>
      <c r="D42" s="34"/>
      <c r="E42" s="34"/>
      <c r="F42" s="34"/>
      <c r="G42" s="60"/>
      <c r="H42" s="34"/>
      <c r="I42" s="34"/>
      <c r="J42" s="34"/>
      <c r="K42" s="34"/>
      <c r="L42" s="60"/>
      <c r="M42" s="7" t="s">
        <v>159</v>
      </c>
      <c r="N42" s="14"/>
      <c r="O42" s="14"/>
      <c r="P42" s="26" t="s">
        <v>157</v>
      </c>
      <c r="Q42" s="14">
        <v>1.5</v>
      </c>
      <c r="R42" s="62"/>
    </row>
    <row r="43" spans="1:18" ht="27">
      <c r="A43" s="50"/>
      <c r="B43" s="34"/>
      <c r="C43" s="34"/>
      <c r="D43" s="34"/>
      <c r="E43" s="34"/>
      <c r="F43" s="34"/>
      <c r="G43" s="60"/>
      <c r="H43" s="34"/>
      <c r="I43" s="34"/>
      <c r="J43" s="34"/>
      <c r="K43" s="34"/>
      <c r="L43" s="60"/>
      <c r="M43" s="7" t="s">
        <v>161</v>
      </c>
      <c r="N43" s="14"/>
      <c r="O43" s="14"/>
      <c r="P43" s="26" t="s">
        <v>157</v>
      </c>
      <c r="Q43" s="14">
        <v>0</v>
      </c>
      <c r="R43" s="62"/>
    </row>
    <row r="44" spans="1:18" ht="27">
      <c r="A44" s="50"/>
      <c r="B44" s="34"/>
      <c r="C44" s="34"/>
      <c r="D44" s="34"/>
      <c r="E44" s="34"/>
      <c r="F44" s="34"/>
      <c r="G44" s="60"/>
      <c r="H44" s="34"/>
      <c r="I44" s="34"/>
      <c r="J44" s="34"/>
      <c r="K44" s="34"/>
      <c r="L44" s="60"/>
      <c r="M44" s="7" t="s">
        <v>160</v>
      </c>
      <c r="N44" s="14"/>
      <c r="O44" s="15"/>
      <c r="P44" s="26" t="s">
        <v>157</v>
      </c>
      <c r="Q44" s="14">
        <v>0</v>
      </c>
      <c r="R44" s="64"/>
    </row>
  </sheetData>
  <sheetProtection/>
  <mergeCells count="95">
    <mergeCell ref="R38:R44"/>
    <mergeCell ref="P2:P3"/>
    <mergeCell ref="L38:L44"/>
    <mergeCell ref="L26:L31"/>
    <mergeCell ref="M2:M3"/>
    <mergeCell ref="N2:N3"/>
    <mergeCell ref="O2:O3"/>
    <mergeCell ref="L2:L3"/>
    <mergeCell ref="Q2:Q3"/>
    <mergeCell ref="L15:L25"/>
    <mergeCell ref="L35:L37"/>
    <mergeCell ref="L32:L34"/>
    <mergeCell ref="R2:R3"/>
    <mergeCell ref="R26:R31"/>
    <mergeCell ref="R35:R37"/>
    <mergeCell ref="R4:R14"/>
    <mergeCell ref="R15:R25"/>
    <mergeCell ref="I26:I31"/>
    <mergeCell ref="J15:J25"/>
    <mergeCell ref="J35:J37"/>
    <mergeCell ref="J32:J34"/>
    <mergeCell ref="I32:I34"/>
    <mergeCell ref="I38:I44"/>
    <mergeCell ref="J38:J44"/>
    <mergeCell ref="J26:J31"/>
    <mergeCell ref="H38:H44"/>
    <mergeCell ref="H26:H31"/>
    <mergeCell ref="F2:F3"/>
    <mergeCell ref="F15:F25"/>
    <mergeCell ref="F35:F37"/>
    <mergeCell ref="G35:G37"/>
    <mergeCell ref="G32:G34"/>
    <mergeCell ref="G38:G44"/>
    <mergeCell ref="G26:G31"/>
    <mergeCell ref="F26:F31"/>
    <mergeCell ref="H15:H25"/>
    <mergeCell ref="H35:H37"/>
    <mergeCell ref="H32:H34"/>
    <mergeCell ref="E26:E31"/>
    <mergeCell ref="E32:E34"/>
    <mergeCell ref="F4:F14"/>
    <mergeCell ref="E2:E3"/>
    <mergeCell ref="E15:E25"/>
    <mergeCell ref="E35:E37"/>
    <mergeCell ref="C2:C3"/>
    <mergeCell ref="E38:E44"/>
    <mergeCell ref="F32:F34"/>
    <mergeCell ref="F38:F44"/>
    <mergeCell ref="D15:D25"/>
    <mergeCell ref="D35:D37"/>
    <mergeCell ref="D32:D34"/>
    <mergeCell ref="D2:D3"/>
    <mergeCell ref="C38:C44"/>
    <mergeCell ref="C26:C31"/>
    <mergeCell ref="C15:C25"/>
    <mergeCell ref="C35:C37"/>
    <mergeCell ref="C32:C34"/>
    <mergeCell ref="D38:D44"/>
    <mergeCell ref="D26:D31"/>
    <mergeCell ref="B26:B31"/>
    <mergeCell ref="A35:A37"/>
    <mergeCell ref="A32:A34"/>
    <mergeCell ref="A38:A44"/>
    <mergeCell ref="B32:B34"/>
    <mergeCell ref="B38:B44"/>
    <mergeCell ref="B35:B37"/>
    <mergeCell ref="A1:R1"/>
    <mergeCell ref="H2:J2"/>
    <mergeCell ref="A2:A3"/>
    <mergeCell ref="A15:A25"/>
    <mergeCell ref="G2:G3"/>
    <mergeCell ref="G15:G25"/>
    <mergeCell ref="A26:A31"/>
    <mergeCell ref="B2:B3"/>
    <mergeCell ref="B15:B25"/>
    <mergeCell ref="K2:K3"/>
    <mergeCell ref="K26:K31"/>
    <mergeCell ref="K32:K34"/>
    <mergeCell ref="R32:R34"/>
    <mergeCell ref="A4:A14"/>
    <mergeCell ref="B4:B14"/>
    <mergeCell ref="C4:C14"/>
    <mergeCell ref="D4:D14"/>
    <mergeCell ref="E4:E14"/>
    <mergeCell ref="L4:L14"/>
    <mergeCell ref="K15:K25"/>
    <mergeCell ref="K38:K44"/>
    <mergeCell ref="K35:K37"/>
    <mergeCell ref="G4:G14"/>
    <mergeCell ref="H4:H14"/>
    <mergeCell ref="I4:I14"/>
    <mergeCell ref="J4:J14"/>
    <mergeCell ref="K4:K14"/>
    <mergeCell ref="I15:I25"/>
    <mergeCell ref="I35:I37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N7" sqref="N7"/>
    </sheetView>
  </sheetViews>
  <sheetFormatPr defaultColWidth="9.00390625" defaultRowHeight="15"/>
  <cols>
    <col min="1" max="1" width="4.00390625" style="0" customWidth="1"/>
    <col min="2" max="3" width="6.7109375" style="1" customWidth="1"/>
    <col min="4" max="4" width="6.00390625" style="1" customWidth="1"/>
    <col min="5" max="5" width="3.8515625" style="1" customWidth="1"/>
    <col min="6" max="6" width="3.140625" style="0" customWidth="1"/>
    <col min="7" max="8" width="4.421875" style="0" customWidth="1"/>
    <col min="9" max="9" width="5.421875" style="0" customWidth="1"/>
    <col min="10" max="10" width="4.421875" style="25" customWidth="1"/>
    <col min="11" max="11" width="5.421875" style="0" customWidth="1"/>
    <col min="12" max="12" width="35.140625" style="1" customWidth="1"/>
    <col min="13" max="13" width="8.57421875" style="1" customWidth="1"/>
    <col min="14" max="14" width="21.00390625" style="1" customWidth="1"/>
    <col min="15" max="15" width="8.8515625" style="30" customWidth="1"/>
    <col min="16" max="16" width="6.00390625" style="0" customWidth="1"/>
    <col min="17" max="17" width="17.57421875" style="0" customWidth="1"/>
  </cols>
  <sheetData>
    <row r="1" spans="1:17" ht="18.75">
      <c r="A1" s="43" t="s">
        <v>195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3.5">
      <c r="A2" s="44" t="s">
        <v>0</v>
      </c>
      <c r="B2" s="75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69" t="s">
        <v>7</v>
      </c>
      <c r="I2" s="70"/>
      <c r="J2" s="71"/>
      <c r="K2" s="37" t="s">
        <v>8</v>
      </c>
      <c r="L2" s="37" t="s">
        <v>9</v>
      </c>
      <c r="M2" s="37" t="s">
        <v>10</v>
      </c>
      <c r="N2" s="37" t="s">
        <v>11</v>
      </c>
      <c r="O2" s="82" t="s">
        <v>12</v>
      </c>
      <c r="P2" s="44" t="s">
        <v>13</v>
      </c>
      <c r="Q2" s="44" t="s">
        <v>14</v>
      </c>
    </row>
    <row r="3" spans="1:17" ht="27">
      <c r="A3" s="44"/>
      <c r="B3" s="76"/>
      <c r="C3" s="63"/>
      <c r="D3" s="63"/>
      <c r="E3" s="63"/>
      <c r="F3" s="63"/>
      <c r="G3" s="63"/>
      <c r="H3" s="2" t="s">
        <v>15</v>
      </c>
      <c r="I3" s="2" t="s">
        <v>16</v>
      </c>
      <c r="J3" s="24" t="s">
        <v>17</v>
      </c>
      <c r="K3" s="63"/>
      <c r="L3" s="63"/>
      <c r="M3" s="63"/>
      <c r="N3" s="63"/>
      <c r="O3" s="83"/>
      <c r="P3" s="44"/>
      <c r="Q3" s="44"/>
    </row>
    <row r="4" spans="1:17" ht="54">
      <c r="A4" s="74">
        <v>1</v>
      </c>
      <c r="B4" s="41" t="s">
        <v>189</v>
      </c>
      <c r="C4" s="74" t="s">
        <v>42</v>
      </c>
      <c r="D4" s="66" t="s">
        <v>67</v>
      </c>
      <c r="E4" s="66" t="s">
        <v>68</v>
      </c>
      <c r="F4" s="74">
        <v>5</v>
      </c>
      <c r="G4" s="74">
        <v>14</v>
      </c>
      <c r="H4" s="74">
        <v>142</v>
      </c>
      <c r="I4" s="74">
        <v>0</v>
      </c>
      <c r="J4" s="80" t="s">
        <v>183</v>
      </c>
      <c r="K4" s="74">
        <v>99</v>
      </c>
      <c r="L4" s="31" t="s">
        <v>43</v>
      </c>
      <c r="M4" s="31" t="s">
        <v>30</v>
      </c>
      <c r="N4" s="31" t="s">
        <v>44</v>
      </c>
      <c r="O4" s="31" t="s">
        <v>47</v>
      </c>
      <c r="P4" s="31">
        <v>40</v>
      </c>
      <c r="Q4" s="32" t="s">
        <v>208</v>
      </c>
    </row>
    <row r="5" spans="1:17" ht="27">
      <c r="A5" s="74"/>
      <c r="B5" s="66"/>
      <c r="C5" s="74"/>
      <c r="D5" s="66"/>
      <c r="E5" s="66"/>
      <c r="F5" s="74"/>
      <c r="G5" s="74"/>
      <c r="H5" s="74"/>
      <c r="I5" s="74"/>
      <c r="J5" s="81"/>
      <c r="K5" s="74"/>
      <c r="L5" s="84" t="s">
        <v>45</v>
      </c>
      <c r="M5" s="31" t="s">
        <v>30</v>
      </c>
      <c r="N5" s="31" t="s">
        <v>46</v>
      </c>
      <c r="O5" s="27" t="s">
        <v>48</v>
      </c>
      <c r="P5" s="31">
        <v>20</v>
      </c>
      <c r="Q5" s="33"/>
    </row>
    <row r="6" spans="1:17" ht="27">
      <c r="A6" s="74"/>
      <c r="B6" s="66"/>
      <c r="C6" s="74"/>
      <c r="D6" s="66"/>
      <c r="E6" s="66"/>
      <c r="F6" s="74"/>
      <c r="G6" s="74"/>
      <c r="H6" s="74"/>
      <c r="I6" s="74"/>
      <c r="J6" s="81"/>
      <c r="K6" s="74"/>
      <c r="L6" s="31" t="s">
        <v>49</v>
      </c>
      <c r="M6" s="31" t="s">
        <v>30</v>
      </c>
      <c r="N6" s="12" t="s">
        <v>50</v>
      </c>
      <c r="O6" s="27" t="s">
        <v>48</v>
      </c>
      <c r="P6" s="4">
        <v>20</v>
      </c>
      <c r="Q6" s="33"/>
    </row>
    <row r="7" spans="1:17" ht="27">
      <c r="A7" s="74"/>
      <c r="B7" s="66"/>
      <c r="C7" s="74"/>
      <c r="D7" s="66"/>
      <c r="E7" s="66"/>
      <c r="F7" s="74"/>
      <c r="G7" s="74"/>
      <c r="H7" s="74"/>
      <c r="I7" s="74"/>
      <c r="J7" s="81"/>
      <c r="K7" s="74"/>
      <c r="L7" s="31" t="s">
        <v>51</v>
      </c>
      <c r="M7" s="31" t="s">
        <v>30</v>
      </c>
      <c r="N7" s="12" t="s">
        <v>52</v>
      </c>
      <c r="O7" s="27" t="s">
        <v>48</v>
      </c>
      <c r="P7" s="4">
        <v>20</v>
      </c>
      <c r="Q7" s="33"/>
    </row>
    <row r="8" spans="1:17" ht="27">
      <c r="A8" s="74"/>
      <c r="B8" s="66"/>
      <c r="C8" s="74"/>
      <c r="D8" s="66"/>
      <c r="E8" s="66"/>
      <c r="F8" s="74"/>
      <c r="G8" s="74"/>
      <c r="H8" s="74"/>
      <c r="I8" s="74"/>
      <c r="J8" s="81"/>
      <c r="K8" s="74"/>
      <c r="L8" s="31" t="s">
        <v>53</v>
      </c>
      <c r="M8" s="31" t="s">
        <v>30</v>
      </c>
      <c r="N8" s="12" t="s">
        <v>54</v>
      </c>
      <c r="O8" s="27" t="s">
        <v>32</v>
      </c>
      <c r="P8" s="4">
        <v>10</v>
      </c>
      <c r="Q8" s="33"/>
    </row>
    <row r="9" spans="1:17" ht="27">
      <c r="A9" s="74"/>
      <c r="B9" s="66"/>
      <c r="C9" s="74"/>
      <c r="D9" s="66"/>
      <c r="E9" s="66"/>
      <c r="F9" s="74"/>
      <c r="G9" s="74"/>
      <c r="H9" s="74"/>
      <c r="I9" s="74"/>
      <c r="J9" s="81"/>
      <c r="K9" s="74"/>
      <c r="L9" s="31" t="s">
        <v>55</v>
      </c>
      <c r="M9" s="31" t="s">
        <v>30</v>
      </c>
      <c r="N9" s="12" t="s">
        <v>56</v>
      </c>
      <c r="O9" s="27" t="s">
        <v>32</v>
      </c>
      <c r="P9" s="4">
        <v>10</v>
      </c>
      <c r="Q9" s="33"/>
    </row>
    <row r="10" spans="1:17" ht="27">
      <c r="A10" s="74"/>
      <c r="B10" s="66"/>
      <c r="C10" s="74"/>
      <c r="D10" s="66"/>
      <c r="E10" s="66"/>
      <c r="F10" s="74"/>
      <c r="G10" s="74"/>
      <c r="H10" s="74"/>
      <c r="I10" s="74"/>
      <c r="J10" s="81"/>
      <c r="K10" s="74"/>
      <c r="L10" s="31" t="s">
        <v>57</v>
      </c>
      <c r="M10" s="31" t="s">
        <v>30</v>
      </c>
      <c r="N10" s="12" t="s">
        <v>58</v>
      </c>
      <c r="O10" s="27" t="s">
        <v>32</v>
      </c>
      <c r="P10" s="4">
        <v>10</v>
      </c>
      <c r="Q10" s="33"/>
    </row>
    <row r="11" spans="1:17" ht="40.5">
      <c r="A11" s="74"/>
      <c r="B11" s="66"/>
      <c r="C11" s="74"/>
      <c r="D11" s="66"/>
      <c r="E11" s="66"/>
      <c r="F11" s="74"/>
      <c r="G11" s="74"/>
      <c r="H11" s="74"/>
      <c r="I11" s="74"/>
      <c r="J11" s="81"/>
      <c r="K11" s="74"/>
      <c r="L11" s="31" t="s">
        <v>63</v>
      </c>
      <c r="M11" s="31" t="s">
        <v>197</v>
      </c>
      <c r="N11" s="12" t="s">
        <v>59</v>
      </c>
      <c r="O11" s="27" t="s">
        <v>32</v>
      </c>
      <c r="P11" s="4">
        <v>5</v>
      </c>
      <c r="Q11" s="33"/>
    </row>
    <row r="12" spans="1:17" ht="40.5">
      <c r="A12" s="74"/>
      <c r="B12" s="66"/>
      <c r="C12" s="74"/>
      <c r="D12" s="66"/>
      <c r="E12" s="66"/>
      <c r="F12" s="74"/>
      <c r="G12" s="74"/>
      <c r="H12" s="74"/>
      <c r="I12" s="74"/>
      <c r="J12" s="81"/>
      <c r="K12" s="74"/>
      <c r="L12" s="31" t="s">
        <v>62</v>
      </c>
      <c r="M12" s="31" t="s">
        <v>30</v>
      </c>
      <c r="N12" s="4" t="s">
        <v>61</v>
      </c>
      <c r="O12" s="27" t="s">
        <v>60</v>
      </c>
      <c r="P12" s="4">
        <v>5</v>
      </c>
      <c r="Q12" s="33"/>
    </row>
    <row r="13" spans="1:17" ht="13.5">
      <c r="A13" s="74"/>
      <c r="B13" s="66"/>
      <c r="C13" s="74"/>
      <c r="D13" s="66"/>
      <c r="E13" s="66"/>
      <c r="F13" s="74"/>
      <c r="G13" s="74"/>
      <c r="H13" s="74"/>
      <c r="I13" s="74"/>
      <c r="J13" s="81"/>
      <c r="K13" s="74"/>
      <c r="L13" s="31" t="s">
        <v>64</v>
      </c>
      <c r="M13" s="31" t="s">
        <v>29</v>
      </c>
      <c r="N13" s="31" t="s">
        <v>65</v>
      </c>
      <c r="O13" s="26" t="s">
        <v>66</v>
      </c>
      <c r="P13" s="4">
        <v>2</v>
      </c>
      <c r="Q13" s="40"/>
    </row>
    <row r="14" spans="1:17" ht="54">
      <c r="A14" s="72">
        <v>2</v>
      </c>
      <c r="B14" s="42" t="s">
        <v>188</v>
      </c>
      <c r="C14" s="45" t="s">
        <v>19</v>
      </c>
      <c r="D14" s="32" t="s">
        <v>20</v>
      </c>
      <c r="E14" s="32" t="s">
        <v>21</v>
      </c>
      <c r="F14" s="72">
        <v>5</v>
      </c>
      <c r="G14" s="72">
        <v>10</v>
      </c>
      <c r="H14" s="72">
        <v>71</v>
      </c>
      <c r="I14" s="72">
        <v>0</v>
      </c>
      <c r="J14" s="78" t="s">
        <v>182</v>
      </c>
      <c r="K14" s="72">
        <v>95</v>
      </c>
      <c r="L14" s="85" t="s">
        <v>22</v>
      </c>
      <c r="M14" s="17" t="s">
        <v>24</v>
      </c>
      <c r="N14" s="17" t="s">
        <v>23</v>
      </c>
      <c r="O14" s="27" t="s">
        <v>194</v>
      </c>
      <c r="P14" s="3">
        <v>20</v>
      </c>
      <c r="Q14" s="36" t="s">
        <v>207</v>
      </c>
    </row>
    <row r="15" spans="1:17" ht="54">
      <c r="A15" s="73"/>
      <c r="B15" s="67"/>
      <c r="C15" s="73"/>
      <c r="D15" s="67"/>
      <c r="E15" s="67"/>
      <c r="F15" s="73"/>
      <c r="G15" s="73"/>
      <c r="H15" s="73"/>
      <c r="I15" s="73"/>
      <c r="J15" s="79"/>
      <c r="K15" s="73"/>
      <c r="L15" s="85" t="s">
        <v>25</v>
      </c>
      <c r="M15" s="3" t="s">
        <v>30</v>
      </c>
      <c r="N15" s="3" t="s">
        <v>26</v>
      </c>
      <c r="O15" s="27" t="s">
        <v>27</v>
      </c>
      <c r="P15" s="3">
        <v>40</v>
      </c>
      <c r="Q15" s="66"/>
    </row>
    <row r="16" spans="1:17" ht="28.5" customHeight="1">
      <c r="A16" s="73"/>
      <c r="B16" s="67"/>
      <c r="C16" s="73"/>
      <c r="D16" s="67"/>
      <c r="E16" s="67"/>
      <c r="F16" s="73"/>
      <c r="G16" s="73"/>
      <c r="H16" s="73"/>
      <c r="I16" s="73"/>
      <c r="J16" s="79"/>
      <c r="K16" s="73"/>
      <c r="L16" s="85" t="s">
        <v>28</v>
      </c>
      <c r="M16" s="3" t="s">
        <v>30</v>
      </c>
      <c r="N16" s="3" t="s">
        <v>31</v>
      </c>
      <c r="O16" s="27" t="s">
        <v>32</v>
      </c>
      <c r="P16" s="3">
        <v>10</v>
      </c>
      <c r="Q16" s="66"/>
    </row>
    <row r="17" spans="1:17" ht="27">
      <c r="A17" s="73"/>
      <c r="B17" s="67"/>
      <c r="C17" s="73"/>
      <c r="D17" s="67"/>
      <c r="E17" s="67"/>
      <c r="F17" s="73"/>
      <c r="G17" s="73"/>
      <c r="H17" s="73"/>
      <c r="I17" s="73"/>
      <c r="J17" s="79"/>
      <c r="K17" s="73"/>
      <c r="L17" s="85" t="s">
        <v>37</v>
      </c>
      <c r="M17" s="3" t="s">
        <v>35</v>
      </c>
      <c r="N17" s="3" t="s">
        <v>41</v>
      </c>
      <c r="O17" s="27" t="s">
        <v>39</v>
      </c>
      <c r="P17" s="3">
        <v>1</v>
      </c>
      <c r="Q17" s="66"/>
    </row>
    <row r="18" spans="1:17" ht="22.5" customHeight="1">
      <c r="A18" s="73"/>
      <c r="B18" s="67"/>
      <c r="C18" s="73"/>
      <c r="D18" s="67"/>
      <c r="E18" s="67"/>
      <c r="F18" s="73"/>
      <c r="G18" s="73"/>
      <c r="H18" s="73"/>
      <c r="I18" s="73"/>
      <c r="J18" s="79"/>
      <c r="K18" s="73"/>
      <c r="L18" s="85" t="s">
        <v>33</v>
      </c>
      <c r="M18" s="3" t="s">
        <v>35</v>
      </c>
      <c r="N18" s="3" t="s">
        <v>36</v>
      </c>
      <c r="O18" s="27" t="s">
        <v>40</v>
      </c>
      <c r="P18" s="3">
        <v>12.5</v>
      </c>
      <c r="Q18" s="66"/>
    </row>
    <row r="19" spans="1:17" ht="27">
      <c r="A19" s="74">
        <v>3</v>
      </c>
      <c r="B19" s="41" t="s">
        <v>190</v>
      </c>
      <c r="C19" s="66" t="s">
        <v>69</v>
      </c>
      <c r="D19" s="66" t="s">
        <v>67</v>
      </c>
      <c r="E19" s="66" t="s">
        <v>68</v>
      </c>
      <c r="F19" s="74">
        <v>5</v>
      </c>
      <c r="G19" s="74">
        <v>10</v>
      </c>
      <c r="H19" s="74">
        <v>54</v>
      </c>
      <c r="I19" s="74">
        <v>0</v>
      </c>
      <c r="J19" s="80" t="s">
        <v>184</v>
      </c>
      <c r="K19" s="35" t="s">
        <v>185</v>
      </c>
      <c r="L19" s="31" t="s">
        <v>70</v>
      </c>
      <c r="M19" s="31" t="s">
        <v>29</v>
      </c>
      <c r="N19" s="12" t="s">
        <v>71</v>
      </c>
      <c r="O19" s="26" t="s">
        <v>186</v>
      </c>
      <c r="P19" s="4">
        <v>20</v>
      </c>
      <c r="Q19" s="32" t="s">
        <v>191</v>
      </c>
    </row>
    <row r="20" spans="1:17" ht="27">
      <c r="A20" s="74"/>
      <c r="B20" s="66"/>
      <c r="C20" s="66"/>
      <c r="D20" s="66"/>
      <c r="E20" s="66"/>
      <c r="F20" s="74"/>
      <c r="G20" s="74"/>
      <c r="H20" s="74"/>
      <c r="I20" s="74"/>
      <c r="J20" s="81"/>
      <c r="K20" s="77"/>
      <c r="L20" s="31" t="s">
        <v>72</v>
      </c>
      <c r="M20" s="4" t="s">
        <v>74</v>
      </c>
      <c r="N20" s="4" t="s">
        <v>73</v>
      </c>
      <c r="O20" s="26" t="s">
        <v>187</v>
      </c>
      <c r="P20" s="4">
        <v>20</v>
      </c>
      <c r="Q20" s="67"/>
    </row>
    <row r="21" spans="1:17" ht="27">
      <c r="A21" s="74"/>
      <c r="B21" s="66"/>
      <c r="C21" s="66"/>
      <c r="D21" s="66"/>
      <c r="E21" s="66"/>
      <c r="F21" s="74"/>
      <c r="G21" s="74"/>
      <c r="H21" s="74"/>
      <c r="I21" s="74"/>
      <c r="J21" s="81"/>
      <c r="K21" s="77"/>
      <c r="L21" s="31" t="s">
        <v>75</v>
      </c>
      <c r="M21" s="4" t="s">
        <v>74</v>
      </c>
      <c r="N21" s="12" t="s">
        <v>76</v>
      </c>
      <c r="O21" s="26" t="s">
        <v>186</v>
      </c>
      <c r="P21" s="4">
        <v>10</v>
      </c>
      <c r="Q21" s="67"/>
    </row>
    <row r="22" spans="1:17" ht="67.5">
      <c r="A22" s="74"/>
      <c r="B22" s="66"/>
      <c r="C22" s="66"/>
      <c r="D22" s="66"/>
      <c r="E22" s="66"/>
      <c r="F22" s="74"/>
      <c r="G22" s="74"/>
      <c r="H22" s="74"/>
      <c r="I22" s="74"/>
      <c r="J22" s="81"/>
      <c r="K22" s="77"/>
      <c r="L22" s="31" t="s">
        <v>77</v>
      </c>
      <c r="M22" s="31" t="s">
        <v>29</v>
      </c>
      <c r="N22" s="4" t="s">
        <v>78</v>
      </c>
      <c r="O22" s="26" t="s">
        <v>79</v>
      </c>
      <c r="P22" s="4">
        <v>2</v>
      </c>
      <c r="Q22" s="67"/>
    </row>
    <row r="23" spans="1:17" ht="27">
      <c r="A23" s="74"/>
      <c r="B23" s="66"/>
      <c r="C23" s="66"/>
      <c r="D23" s="66"/>
      <c r="E23" s="66"/>
      <c r="F23" s="74"/>
      <c r="G23" s="74"/>
      <c r="H23" s="74"/>
      <c r="I23" s="74"/>
      <c r="J23" s="81"/>
      <c r="K23" s="77"/>
      <c r="L23" s="31" t="s">
        <v>80</v>
      </c>
      <c r="M23" s="4" t="s">
        <v>30</v>
      </c>
      <c r="N23" s="4" t="s">
        <v>81</v>
      </c>
      <c r="O23" s="26" t="s">
        <v>79</v>
      </c>
      <c r="P23" s="4">
        <v>2</v>
      </c>
      <c r="Q23" s="67"/>
    </row>
    <row r="24" spans="1:17" ht="13.5">
      <c r="A24" s="74"/>
      <c r="B24" s="66"/>
      <c r="C24" s="66"/>
      <c r="D24" s="66"/>
      <c r="E24" s="66"/>
      <c r="F24" s="74"/>
      <c r="G24" s="74"/>
      <c r="H24" s="74"/>
      <c r="I24" s="74"/>
      <c r="J24" s="81"/>
      <c r="K24" s="77"/>
      <c r="L24" s="86" t="s">
        <v>82</v>
      </c>
      <c r="M24" s="4" t="s">
        <v>84</v>
      </c>
      <c r="N24" s="12" t="s">
        <v>83</v>
      </c>
      <c r="O24" s="87" t="s">
        <v>85</v>
      </c>
      <c r="P24" s="4">
        <v>7.5</v>
      </c>
      <c r="Q24" s="67"/>
    </row>
    <row r="25" spans="1:17" ht="27">
      <c r="A25" s="74"/>
      <c r="B25" s="66"/>
      <c r="C25" s="66"/>
      <c r="D25" s="66"/>
      <c r="E25" s="66"/>
      <c r="F25" s="74"/>
      <c r="G25" s="74"/>
      <c r="H25" s="74"/>
      <c r="I25" s="74"/>
      <c r="J25" s="81"/>
      <c r="K25" s="77"/>
      <c r="L25" s="86" t="s">
        <v>86</v>
      </c>
      <c r="M25" s="4" t="s">
        <v>87</v>
      </c>
      <c r="N25" s="12" t="s">
        <v>83</v>
      </c>
      <c r="O25" s="87" t="s">
        <v>85</v>
      </c>
      <c r="P25" s="4">
        <v>2.77</v>
      </c>
      <c r="Q25" s="68"/>
    </row>
  </sheetData>
  <sheetProtection/>
  <mergeCells count="52">
    <mergeCell ref="Q14:Q18"/>
    <mergeCell ref="Q4:Q13"/>
    <mergeCell ref="N2:N3"/>
    <mergeCell ref="O2:O3"/>
    <mergeCell ref="P2:P3"/>
    <mergeCell ref="Q2:Q3"/>
    <mergeCell ref="K2:K3"/>
    <mergeCell ref="K4:K13"/>
    <mergeCell ref="K19:K25"/>
    <mergeCell ref="L2:L3"/>
    <mergeCell ref="M2:M3"/>
    <mergeCell ref="I14:I18"/>
    <mergeCell ref="I4:I13"/>
    <mergeCell ref="I19:I25"/>
    <mergeCell ref="J14:J18"/>
    <mergeCell ref="J4:J13"/>
    <mergeCell ref="J19:J25"/>
    <mergeCell ref="K14:K18"/>
    <mergeCell ref="G2:G3"/>
    <mergeCell ref="G14:G18"/>
    <mergeCell ref="G4:G13"/>
    <mergeCell ref="G19:G25"/>
    <mergeCell ref="H14:H18"/>
    <mergeCell ref="H4:H13"/>
    <mergeCell ref="H19:H25"/>
    <mergeCell ref="B19:B25"/>
    <mergeCell ref="E2:E3"/>
    <mergeCell ref="E14:E18"/>
    <mergeCell ref="E4:E13"/>
    <mergeCell ref="E19:E25"/>
    <mergeCell ref="F2:F3"/>
    <mergeCell ref="F14:F18"/>
    <mergeCell ref="F4:F13"/>
    <mergeCell ref="F19:F25"/>
    <mergeCell ref="C19:C25"/>
    <mergeCell ref="B14:B18"/>
    <mergeCell ref="C2:C3"/>
    <mergeCell ref="C14:C18"/>
    <mergeCell ref="C4:C13"/>
    <mergeCell ref="D2:D3"/>
    <mergeCell ref="D14:D18"/>
    <mergeCell ref="D4:D13"/>
    <mergeCell ref="B4:B13"/>
    <mergeCell ref="D19:D25"/>
    <mergeCell ref="Q19:Q25"/>
    <mergeCell ref="A1:Q1"/>
    <mergeCell ref="H2:J2"/>
    <mergeCell ref="A2:A3"/>
    <mergeCell ref="A14:A18"/>
    <mergeCell ref="A4:A13"/>
    <mergeCell ref="A19:A25"/>
    <mergeCell ref="B2:B3"/>
  </mergeCells>
  <printOptions/>
  <pageMargins left="0.1968503937007874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綦林</cp:lastModifiedBy>
  <cp:lastPrinted>2020-09-24T06:57:12Z</cp:lastPrinted>
  <dcterms:created xsi:type="dcterms:W3CDTF">2015-10-09T02:21:42Z</dcterms:created>
  <dcterms:modified xsi:type="dcterms:W3CDTF">2020-09-25T10:41:31Z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